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49" documentId="120_S{2AC9BD13-BADA-5192-A53E-5A8FF88502F6}" xr6:coauthVersionLast="47" xr6:coauthVersionMax="47" xr10:uidLastSave="{44281B98-99B1-4C40-BC7B-8DD2872FD5F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<sst xmlns="http://schemas.openxmlformats.org/spreadsheetml/2006/main" count="180277" uniqueCount="39123">
  <si>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</si>
  <si>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</si>
  <si>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</si>
  <si>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</si>
  <si>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</si>
  <si>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</si>
  <si>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</si>
  <si>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</si>
  <si>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</si>
  <si>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</si>
  <si>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</si>
  <si>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</si>
  <si>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</si>
  <si>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</si>
  <si>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</si>
  <si>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</si>
  <si>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</si>
  <si>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</si>
  <si>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</si>
  <si>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</si>
  <si>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</si>
  <si>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</si>
  <si>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</si>
  <si>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</si>
  <si>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</si>
  <si>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</si>
  <si>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</si>
  <si>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</si>
  <si>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</si>
  <si>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</si>
  <si>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</si>
  <si>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</si>
  <si>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</si>
  <si>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</si>
  <si>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</si>
  <si>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</si>
  <si>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</si>
  <si>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</si>
  <si>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</si>
  <si>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</si>
  <si>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</si>
  <si>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</si>
  <si>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</si>
  <si>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</si>
  <si>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</si>
  <si>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</si>
  <si>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</si>
  <si>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</si>
  <si>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</si>
  <si>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</si>
  <si>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</si>
  <si>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</si>
  <si>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</si>
  <si>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</si>
  <si>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</si>
  <si>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</si>
  <si>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</si>
  <si>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</si>
  <si>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</si>
  <si>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</si>
  <si>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</si>
  <si>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</si>
  <si>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</si>
  <si>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</si>
  <si>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</si>
  <si>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</si>
  <si>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</si>
  <si>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</si>
  <si>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</si>
  <si>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</si>
  <si>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</si>
  <si>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</si>
  <si>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</si>
  <si>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</si>
  <si>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</si>
  <si>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</si>
  <si>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</si>
  <si>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</si>
  <si>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</si>
  <si>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</si>
  <si>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</si>
  <si>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</si>
  <si>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</si>
  <si>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</si>
  <si>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</si>
  <si>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</si>
  <si>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</si>
  <si>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</si>
  <si>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</si>
  <si>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</si>
  <si>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</si>
  <si>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</si>
  <si>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</si>
  <si>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</si>
  <si>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</si>
  <si>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</si>
  <si>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</si>
  <si>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</si>
  <si>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</si>
  <si>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</si>
  <si>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</si>
  <si>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</si>
  <si>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</si>
  <si>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</si>
  <si>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</si>
  <si>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</si>
  <si>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</si>
  <si>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</si>
  <si>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</si>
  <si>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</si>
  <si>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</si>
  <si>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</si>
  <si>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</si>
  <si>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</si>
  <si>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</si>
  <si>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</si>
  <si>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</si>
  <si>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</si>
  <si>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</si>
  <si>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</si>
  <si>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</si>
  <si>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</si>
  <si>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</si>
  <si>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</si>
  <si>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</si>
  <si>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</si>
  <si>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</si>
  <si>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</si>
  <si>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</si>
  <si>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</si>
  <si>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</si>
  <si>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</si>
  <si>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</si>
  <si>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</si>
  <si>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</si>
  <si>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</si>
  <si>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</si>
  <si>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</si>
  <si>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</si>
  <si>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</si>
  <si>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</si>
  <si>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</si>
  <si>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</si>
  <si>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</si>
  <si>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</si>
  <si>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</si>
  <si>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</si>
  <si>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</si>
  <si>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</si>
  <si>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</si>
  <si>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</si>
  <si>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</si>
  <si>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</si>
  <si>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</si>
  <si>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</si>
  <si>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</si>
  <si>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</si>
  <si>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</si>
  <si>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</si>
  <si>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</si>
  <si>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</si>
  <si>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</si>
  <si>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</si>
  <si>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</si>
  <si>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</si>
  <si>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</si>
  <si>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</si>
  <si>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</si>
  <si>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</si>
  <si>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</si>
  <si>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</si>
  <si>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</si>
  <si>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</si>
  <si>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</si>
  <si>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</si>
  <si>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</si>
  <si>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</si>
  <si>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</si>
  <si>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</si>
  <si>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</si>
  <si>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</si>
  <si>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</si>
  <si>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</si>
  <si>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</si>
  <si>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</si>
  <si>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</si>
  <si>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</si>
  <si>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</si>
  <si>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</si>
  <si>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</si>
  <si>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</si>
  <si>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</si>
  <si>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</si>
  <si>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</si>
  <si>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</si>
  <si>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</si>
  <si>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</si>
  <si>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</si>
  <si>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</si>
  <si>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</si>
  <si>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</si>
  <si>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</si>
  <si>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</si>
  <si>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</si>
  <si>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</si>
  <si>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</si>
  <si>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</si>
  <si>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</si>
  <si>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</si>
  <si>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</si>
  <si>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</si>
  <si>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</si>
  <si>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</si>
  <si>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</si>
  <si>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</si>
  <si>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</si>
  <si>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</si>
  <si>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</si>
  <si>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</si>
  <si>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</si>
  <si>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</si>
  <si>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</si>
  <si>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</si>
  <si>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</si>
  <si>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</si>
  <si>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</si>
  <si>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</si>
  <si>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</si>
  <si>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</si>
  <si>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</si>
  <si>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</si>
  <si>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</si>
  <si>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</si>
  <si>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</si>
  <si>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</si>
  <si>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</si>
  <si>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</si>
  <si>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</si>
  <si>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</si>
  <si>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</si>
  <si>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</si>
  <si>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</si>
  <si>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</si>
  <si>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</si>
  <si>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</si>
  <si>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</si>
  <si>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</si>
  <si>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</si>
  <si>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</si>
  <si>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</si>
  <si>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</si>
  <si>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</si>
  <si>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</si>
  <si>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</si>
  <si>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</si>
  <si>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</si>
  <si>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</si>
  <si>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</si>
  <si>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</si>
  <si>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</si>
  <si>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</si>
  <si>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</si>
  <si>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</si>
  <si>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</si>
  <si>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</si>
  <si>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</si>
  <si>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</si>
  <si>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</si>
  <si>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</si>
  <si>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</si>
  <si>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</si>
  <si>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</si>
  <si>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</si>
  <si>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</si>
  <si>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</si>
  <si>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</si>
  <si>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</si>
  <si>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</si>
  <si>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</si>
  <si>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</si>
  <si>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</si>
  <si>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</si>
  <si>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</si>
  <si>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</si>
  <si>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</si>
  <si>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</si>
  <si>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</si>
  <si>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</si>
  <si>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</si>
  <si>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</si>
  <si>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</si>
  <si>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</si>
  <si>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</si>
  <si>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</si>
  <si>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</si>
  <si>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</si>
  <si>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</si>
  <si>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</si>
  <si>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</si>
  <si>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</si>
  <si>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</si>
  <si>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</si>
  <si>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</si>
  <si>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</si>
  <si>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</si>
  <si>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</si>
  <si>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</si>
  <si>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</si>
  <si>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</si>
  <si>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</si>
  <si>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</si>
  <si>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</si>
  <si>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</si>
  <si>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</si>
  <si>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</si>
  <si>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</si>
  <si>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</si>
  <si>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</si>
  <si>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</si>
  <si>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</si>
  <si>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</si>
  <si>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</si>
  <si>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</si>
  <si>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</si>
  <si>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</si>
  <si>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</si>
  <si>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</si>
  <si>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</si>
  <si>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</si>
  <si>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</si>
  <si>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</si>
  <si>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</si>
  <si>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</si>
  <si>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</si>
  <si>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</si>
  <si>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</si>
  <si>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</si>
  <si>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</si>
  <si>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</si>
  <si>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</si>
  <si>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</si>
  <si>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</si>
  <si>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</si>
  <si>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</si>
  <si>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</si>
  <si>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</si>
  <si>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</si>
  <si>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</si>
  <si>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</si>
  <si>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</si>
  <si>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</si>
  <si>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</si>
  <si>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</si>
  <si>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</si>
  <si>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</si>
  <si>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</si>
  <si>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</si>
  <si>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</si>
  <si>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</si>
  <si>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</si>
  <si>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</si>
  <si>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</si>
  <si>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</si>
  <si>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</si>
  <si>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</si>
  <si>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</si>
  <si>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</si>
  <si>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</si>
  <si>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</si>
  <si>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</si>
  <si>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</si>
  <si>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</si>
  <si>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</si>
  <si>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</si>
  <si>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</si>
  <si>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</si>
  <si>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</si>
  <si>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</si>
  <si>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</si>
  <si>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</si>
  <si>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</si>
  <si>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</si>
  <si>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</si>
  <si>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</si>
  <si>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</si>
  <si>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</si>
  <si>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</si>
  <si>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</si>
  <si>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</si>
  <si>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</si>
  <si>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</si>
  <si>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</si>
  <si>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</si>
  <si>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</si>
  <si>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</si>
  <si>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</si>
  <si>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</si>
  <si>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</si>
  <si>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</si>
  <si>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</si>
  <si>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</si>
  <si>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</si>
  <si>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</si>
  <si>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</si>
  <si>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</si>
  <si>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</si>
  <si>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</si>
  <si>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</si>
  <si>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</si>
  <si>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</si>
  <si>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</si>
  <si>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</si>
  <si>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</si>
  <si>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</si>
  <si>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</si>
  <si>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</si>
  <si>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</si>
  <si>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</si>
  <si>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</si>
  <si>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</si>
  <si>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</si>
  <si>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</si>
  <si>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</si>
  <si>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</si>
  <si>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</si>
  <si>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</si>
  <si>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</si>
  <si>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</si>
  <si>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</si>
  <si>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</si>
  <si>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</si>
  <si>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</si>
  <si>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</si>
  <si>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</si>
  <si>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</si>
  <si>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</si>
  <si>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</si>
  <si>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</si>
  <si>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</si>
  <si>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</si>
  <si>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</si>
  <si>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</si>
  <si>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</si>
  <si>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</si>
  <si>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</si>
  <si>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</si>
  <si>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</si>
  <si>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</si>
  <si>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</si>
  <si>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</si>
  <si>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</si>
  <si>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</si>
  <si>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</si>
  <si>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</si>
  <si>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</si>
  <si>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</si>
  <si>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</si>
  <si>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</si>
  <si>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</si>
  <si>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</si>
  <si>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</si>
  <si>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</si>
  <si>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</si>
  <si>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</si>
  <si>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</si>
  <si>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</si>
  <si>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</si>
  <si>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</si>
  <si>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</si>
  <si>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</si>
  <si>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</si>
  <si>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</si>
  <si>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</si>
  <si>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</si>
  <si>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</si>
  <si>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</si>
  <si>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</si>
  <si>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</si>
  <si>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</si>
  <si>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</si>
  <si>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</si>
  <si>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</si>
  <si>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</si>
  <si>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</si>
  <si>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</si>
  <si>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</si>
  <si>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</si>
  <si>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</si>
  <si>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</si>
  <si>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</si>
  <si>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</si>
  <si>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</si>
  <si>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</si>
  <si>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</si>
  <si>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</si>
  <si>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</si>
  <si>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</si>
  <si>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</si>
  <si>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</si>
  <si>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</si>
  <si>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</si>
  <si>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</si>
  <si>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</si>
  <si>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</si>
  <si>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</si>
  <si>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</si>
  <si>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</si>
  <si>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</si>
  <si>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</si>
  <si>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</si>
  <si>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</si>
  <si>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</si>
  <si>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</si>
  <si>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</si>
  <si>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</si>
  <si>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</si>
  <si>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</si>
  <si>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</si>
  <si>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</si>
  <si>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</si>
  <si>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</si>
  <si>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</si>
  <si>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</si>
  <si>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</si>
  <si>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</si>
  <si>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</si>
  <si>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</si>
  <si>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</si>
  <si>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</si>
  <si>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</si>
  <si>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</si>
  <si>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</si>
  <si>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</si>
  <si>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</si>
  <si>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</si>
  <si>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</si>
  <si>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</si>
  <si>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</si>
  <si>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</si>
  <si>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</si>
  <si>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</si>
  <si>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</si>
  <si>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</si>
  <si>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</si>
  <si>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</si>
  <si>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</si>
  <si>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</si>
  <si>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</si>
  <si>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</si>
  <si>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</si>
  <si>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</si>
  <si>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</si>
  <si>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</si>
  <si>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</si>
  <si>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</si>
  <si>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</si>
  <si>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</si>
  <si>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</si>
  <si>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</si>
  <si>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</si>
  <si>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</si>
  <si>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</si>
  <si>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</si>
  <si>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</si>
  <si>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</si>
  <si>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</si>
  <si>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</si>
  <si>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</si>
  <si>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</si>
  <si>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</si>
  <si>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</si>
  <si>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</si>
  <si>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</si>
  <si>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</si>
  <si>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</si>
  <si>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</si>
  <si>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</si>
  <si>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</si>
  <si>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</si>
  <si>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</si>
  <si>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</si>
  <si>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</si>
  <si>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</si>
  <si>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</si>
  <si>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</si>
  <si>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</si>
  <si>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</si>
  <si>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</si>
  <si>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</si>
  <si>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</si>
  <si>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</si>
  <si>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</si>
  <si>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</si>
  <si>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</si>
  <si>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</si>
  <si>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</si>
  <si>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</si>
  <si>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</si>
  <si>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</si>
  <si>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</si>
  <si>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</si>
  <si>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</si>
  <si>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</si>
  <si>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</si>
  <si>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</si>
  <si>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</si>
  <si>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</si>
  <si>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</si>
  <si>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</si>
  <si>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</si>
  <si>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</si>
  <si>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</si>
  <si>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</si>
  <si>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</si>
  <si>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</si>
  <si>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</si>
  <si>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</si>
  <si>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</si>
  <si>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</si>
  <si>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</si>
  <si>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</si>
  <si>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</si>
  <si>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</si>
  <si>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</si>
  <si>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</si>
  <si>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</si>
  <si>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</si>
  <si>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</si>
  <si>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</si>
  <si>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</si>
  <si>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</si>
  <si>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</si>
  <si>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</si>
  <si>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</si>
  <si>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</si>
  <si>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</si>
  <si>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</si>
  <si>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</si>
  <si>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</si>
  <si>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</si>
  <si>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</si>
  <si>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</si>
  <si>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</si>
  <si>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</si>
  <si>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</si>
  <si>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</si>
  <si>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</si>
  <si>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</si>
  <si>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</si>
  <si>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</si>
  <si>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</si>
  <si>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</si>
  <si>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</si>
  <si>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</si>
  <si>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</si>
  <si>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</si>
  <si>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</si>
  <si>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</si>
  <si>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</si>
  <si>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</si>
  <si>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</si>
  <si>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</si>
  <si>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</si>
  <si>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</si>
  <si>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</si>
  <si>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</si>
  <si>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</si>
  <si>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</si>
  <si>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</si>
  <si>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</si>
  <si>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</si>
  <si>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</si>
  <si>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</si>
  <si>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</si>
  <si>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</si>
  <si>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</si>
  <si>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</si>
  <si>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</si>
  <si>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</si>
  <si>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</si>
  <si>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</si>
  <si>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</si>
  <si>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</si>
  <si>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</si>
  <si>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</si>
  <si>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</si>
  <si>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</si>
  <si>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</si>
  <si>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</si>
  <si>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</si>
  <si>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</si>
  <si>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</si>
  <si>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</si>
  <si>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</si>
  <si>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</si>
  <si>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</si>
  <si>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</si>
  <si>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</si>
  <si>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</si>
  <si>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</si>
  <si>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</si>
  <si>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</si>
  <si>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</si>
  <si>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</si>
  <si>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</si>
  <si>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</si>
  <si>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</si>
  <si>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</si>
  <si>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</si>
  <si>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</si>
  <si>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</si>
  <si>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</si>
  <si>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</si>
  <si>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</si>
  <si>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</si>
  <si>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</si>
  <si>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</si>
  <si>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</si>
  <si>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</si>
  <si>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</si>
  <si>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</si>
  <si>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</si>
  <si>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</si>
  <si>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</si>
  <si>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</si>
  <si>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</si>
  <si>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</si>
  <si>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</si>
  <si>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</si>
  <si>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</si>
  <si>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</si>
  <si>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</si>
  <si>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</si>
  <si>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</si>
  <si>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</si>
  <si>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</si>
  <si>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</si>
  <si>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</si>
  <si>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</si>
  <si>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</si>
  <si>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</si>
  <si>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</si>
  <si>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</si>
  <si>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</si>
  <si>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</si>
  <si>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</si>
  <si>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</si>
  <si>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</si>
  <si>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</si>
  <si>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</si>
  <si>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</si>
  <si>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</si>
  <si>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</si>
  <si>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</si>
  <si>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</si>
  <si>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</si>
  <si>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</si>
  <si>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</si>
  <si>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</si>
  <si>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</si>
  <si>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</si>
  <si>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</si>
  <si>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</si>
  <si>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</si>
  <si>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</si>
  <si>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</si>
  <si>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</si>
  <si>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</si>
  <si>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</si>
  <si>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</si>
  <si>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</si>
  <si>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</si>
  <si>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</si>
  <si>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</si>
  <si>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</si>
  <si>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</si>
  <si>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</si>
  <si>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</si>
  <si>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</si>
  <si>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</si>
  <si>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</si>
  <si>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</si>
  <si>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</si>
  <si>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</si>
  <si>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</si>
  <si>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</si>
  <si>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</si>
  <si>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</si>
  <si>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</si>
  <si>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</si>
  <si>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</si>
  <si>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</si>
  <si>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</si>
  <si>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</si>
  <si>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</si>
  <si>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</si>
  <si>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</si>
  <si>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</si>
  <si>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</si>
  <si>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</si>
  <si>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</si>
  <si>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</si>
  <si>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</si>
  <si>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</si>
  <si>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</si>
  <si>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</si>
  <si>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</si>
  <si>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</si>
  <si>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</si>
  <si>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</si>
  <si>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</si>
  <si>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</si>
  <si>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</si>
  <si>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</si>
  <si>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</si>
  <si>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</si>
  <si>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</si>
  <si>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</si>
  <si>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</si>
  <si>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</si>
  <si>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</si>
  <si>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</si>
  <si>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</si>
  <si>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</si>
  <si>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</si>
  <si>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</si>
  <si>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</si>
  <si>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</si>
  <si>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</si>
  <si>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</si>
  <si>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</si>
  <si>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</si>
  <si>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</si>
  <si>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</si>
  <si>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</si>
  <si>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</si>
  <si>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</si>
  <si>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</si>
  <si>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</si>
  <si>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</si>
  <si>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</si>
  <si>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</si>
  <si>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</si>
  <si>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</si>
  <si>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</si>
  <si>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</si>
  <si>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</si>
  <si>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</si>
  <si>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</si>
  <si>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</si>
  <si>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</si>
  <si>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</si>
  <si>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</si>
  <si>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</si>
  <si>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</si>
  <si>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</si>
  <si>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</si>
  <si>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</si>
  <si>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</si>
  <si>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</si>
  <si>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</si>
  <si>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</si>
  <si>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</si>
  <si>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</si>
  <si>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</si>
  <si>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</si>
  <si>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</si>
  <si>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</si>
  <si>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</si>
  <si>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</si>
  <si>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</si>
  <si>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</si>
  <si>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</si>
  <si>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</si>
  <si>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</si>
  <si>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</si>
  <si>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</si>
  <si>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</si>
  <si>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</si>
  <si>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</si>
  <si>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</si>
  <si>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</si>
  <si>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</si>
  <si>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</si>
  <si>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</si>
  <si>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</si>
  <si>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</si>
  <si>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</si>
  <si>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</si>
  <si>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</si>
  <si>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</si>
  <si>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</si>
  <si>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</si>
  <si>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</si>
  <si>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</si>
  <si>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</si>
  <si>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</si>
  <si>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</si>
  <si>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</si>
  <si>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</si>
  <si>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</si>
  <si>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</si>
  <si>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</si>
  <si>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</si>
  <si>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</si>
  <si>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</si>
  <si>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</si>
  <si>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</si>
  <si>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</si>
  <si>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</si>
  <si>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</si>
  <si>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</si>
  <si>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</si>
  <si>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</si>
  <si>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</si>
  <si>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</si>
  <si>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</si>
  <si>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</si>
  <si>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</si>
  <si>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</si>
  <si>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</si>
  <si>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</si>
  <si>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</si>
  <si>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</si>
  <si>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</si>
  <si>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</si>
  <si>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</si>
  <si>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</si>
  <si>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</si>
  <si>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</si>
  <si>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</si>
  <si>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</si>
  <si>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</si>
  <si>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</si>
  <si>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</si>
  <si>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</si>
  <si>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</si>
  <si>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</si>
  <si>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</si>
  <si>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</si>
  <si>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</si>
  <si>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</si>
  <si>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</si>
  <si>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</si>
  <si>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</si>
  <si>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</si>
  <si>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</si>
  <si>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</si>
  <si>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</si>
  <si>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</si>
  <si>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</si>
  <si>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</si>
  <si>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</si>
  <si>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</si>
  <si>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</si>
  <si>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</si>
  <si>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</si>
  <si>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</si>
  <si>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</si>
  <si>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</si>
  <si>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</si>
  <si>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</si>
  <si>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</si>
  <si>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</si>
  <si>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</si>
  <si>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</si>
  <si>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</si>
  <si>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</si>
  <si>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</si>
  <si>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</si>
  <si>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</si>
  <si>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</si>
  <si>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</si>
  <si>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</si>
  <si>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</si>
  <si>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</si>
  <si>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</si>
  <si>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</si>
  <si>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</si>
  <si>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</si>
  <si>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</si>
  <si>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</si>
  <si>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</si>
  <si>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</si>
  <si>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</si>
  <si>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</si>
  <si>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</si>
  <si>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</si>
  <si>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</si>
  <si>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</si>
  <si>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</si>
  <si>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</si>
  <si>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</si>
  <si>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</si>
  <si>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</si>
  <si>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</si>
  <si>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</si>
  <si>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</si>
  <si>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</si>
  <si>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</si>
  <si>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</si>
  <si>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</si>
  <si>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</si>
  <si>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</si>
  <si>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</si>
  <si>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</si>
  <si>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</si>
  <si>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</si>
  <si>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</si>
  <si>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</si>
  <si>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</si>
  <si>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</si>
  <si>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</si>
  <si>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</si>
  <si>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</si>
  <si>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</si>
  <si>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</si>
  <si>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</si>
  <si>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</si>
  <si>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</si>
  <si>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</si>
  <si>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</si>
  <si>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</si>
  <si>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</si>
  <si>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</si>
  <si>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</si>
  <si>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</si>
  <si>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</si>
  <si>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</si>
  <si>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</si>
  <si>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</si>
  <si>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</si>
  <si>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</si>
  <si>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</si>
  <si>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</si>
  <si>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</si>
  <si>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</si>
  <si>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</si>
  <si>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</si>
  <si>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</si>
  <si>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</si>
  <si>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</si>
  <si>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</si>
  <si>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</si>
  <si>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</si>
  <si>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</si>
  <si>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</si>
  <si>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</si>
  <si>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</si>
  <si>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</si>
  <si>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</si>
  <si>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</si>
  <si>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</si>
  <si>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</si>
  <si>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</si>
  <si>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</si>
  <si>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</si>
  <si>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</si>
  <si>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</si>
  <si>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</si>
  <si>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</si>
  <si>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</si>
  <si>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</si>
  <si>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</si>
  <si>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</si>
  <si>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</si>
  <si>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</si>
  <si>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</si>
  <si>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</si>
  <si>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</si>
  <si>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</si>
  <si>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</si>
  <si>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</si>
  <si>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</si>
  <si>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</si>
  <si>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</si>
  <si>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</si>
  <si>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</si>
  <si>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</si>
  <si>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</si>
  <si>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</si>
  <si>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</si>
  <si>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</si>
  <si>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</si>
  <si>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</si>
  <si>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</si>
  <si>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</si>
  <si>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</si>
  <si>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</si>
  <si>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</si>
  <si>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</si>
  <si>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</si>
  <si>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</si>
  <si>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</si>
  <si>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</si>
  <si>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</si>
  <si>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</si>
  <si>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</si>
  <si>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</si>
  <si>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</si>
  <si>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</si>
  <si>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</si>
  <si>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</si>
  <si>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</si>
  <si>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</si>
  <si>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</si>
  <si>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</si>
  <si>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</si>
  <si>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</si>
  <si>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</si>
  <si>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</si>
  <si>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</si>
  <si>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</si>
  <si>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</si>
  <si>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</si>
  <si>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</si>
  <si>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</si>
  <si>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</si>
  <si>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</si>
  <si>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</si>
  <si>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</si>
  <si>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</si>
  <si>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</si>
  <si>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</si>
  <si>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</si>
  <si>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</si>
  <si>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</si>
  <si>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</si>
  <si>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</si>
  <si>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</si>
  <si>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</si>
  <si>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</si>
  <si>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</si>
  <si>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</si>
  <si>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</si>
  <si>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</si>
  <si>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</si>
  <si>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</si>
  <si>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</si>
  <si>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</si>
  <si>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</si>
  <si>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</si>
  <si>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</si>
  <si>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</si>
  <si>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</si>
  <si>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</si>
  <si>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</si>
  <si>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</si>
  <si>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</si>
  <si>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</si>
  <si>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</si>
  <si>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</si>
  <si>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</si>
  <si>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</si>
  <si>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</si>
  <si>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</si>
  <si>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</si>
  <si>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</si>
  <si>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</si>
  <si>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</si>
  <si>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</si>
  <si>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</si>
  <si>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</si>
  <si>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</si>
  <si>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</si>
  <si>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</si>
  <si>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</si>
  <si>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</si>
  <si>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</si>
  <si>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</si>
  <si>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</si>
  <si>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</si>
  <si>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</si>
  <si>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</si>
  <si>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</si>
  <si>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</si>
  <si>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</si>
  <si>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</si>
  <si>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</si>
  <si>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</si>
  <si>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</si>
  <si>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</si>
  <si>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</si>
  <si>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</si>
  <si>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</si>
  <si>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</si>
  <si>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</si>
  <si>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</si>
  <si>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</si>
  <si>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</si>
  <si>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</si>
  <si>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</si>
  <si>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</si>
  <si>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</si>
  <si>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</si>
  <si>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</si>
  <si>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</si>
  <si>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</si>
  <si>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</si>
  <si>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</si>
  <si>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</si>
  <si>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</si>
  <si>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</si>
  <si>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</si>
  <si>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</si>
  <si>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</si>
  <si>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</si>
  <si>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</si>
  <si>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</si>
  <si>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</si>
  <si>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</si>
  <si>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</si>
  <si>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</si>
  <si>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</si>
  <si>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</si>
  <si>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</si>
  <si>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</si>
  <si>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</si>
  <si>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</si>
  <si>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</si>
  <si>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</si>
  <si>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</si>
  <si>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</si>
  <si>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</si>
  <si>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</si>
  <si>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</si>
  <si>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</si>
  <si>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</si>
  <si>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</si>
  <si>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</si>
  <si>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</si>
  <si>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</si>
  <si>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</si>
  <si>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</si>
  <si>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</si>
  <si>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</si>
  <si>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</si>
  <si>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</si>
  <si>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</si>
  <si>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</si>
  <si>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</si>
  <si>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</si>
  <si>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</si>
  <si>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</si>
  <si>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</si>
  <si>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</si>
  <si>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</si>
  <si>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</si>
  <si>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</si>
  <si>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</si>
  <si>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</si>
  <si>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</si>
  <si>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</si>
  <si>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</si>
  <si>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</si>
  <si>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</si>
  <si>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</si>
  <si>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</si>
  <si>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</si>
  <si>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</si>
  <si>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</si>
  <si>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</si>
  <si>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</si>
  <si>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</si>
  <si>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</si>
  <si>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</si>
  <si>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</si>
  <si>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</si>
  <si>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</si>
  <si>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</si>
  <si>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</si>
  <si>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</si>
  <si>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</si>
  <si>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</si>
  <si>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</si>
  <si>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</si>
  <si>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</si>
  <si>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</si>
  <si>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</si>
  <si>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</si>
  <si>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</si>
  <si>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</si>
  <si>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</si>
  <si>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</si>
  <si>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</si>
  <si>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</si>
  <si>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</si>
  <si>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</si>
  <si>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</si>
  <si>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</si>
  <si>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</si>
  <si>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</si>
  <si>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</si>
  <si>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</si>
  <si>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</si>
  <si>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</si>
  <si>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</si>
  <si>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</si>
  <si>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</si>
  <si>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</si>
  <si>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</si>
  <si>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</si>
  <si>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</si>
  <si>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</si>
  <si>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</si>
  <si>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</si>
  <si>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</si>
  <si>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</si>
  <si>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</si>
  <si>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</si>
  <si>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</si>
  <si>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</si>
  <si>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</si>
  <si>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</si>
  <si>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</si>
  <si>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</si>
  <si>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</si>
  <si>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</si>
  <si>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</si>
  <si>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</si>
  <si>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</si>
  <si>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</si>
  <si>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</si>
  <si>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</si>
  <si>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</si>
  <si>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</si>
  <si>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</si>
  <si>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</si>
  <si>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</si>
  <si>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</si>
  <si>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</si>
  <si>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</si>
  <si>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</si>
  <si>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</si>
  <si>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</si>
  <si>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</si>
  <si>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</si>
  <si>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</si>
  <si>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</si>
  <si>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</si>
  <si>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</si>
  <si>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</si>
  <si>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</si>
  <si>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</si>
  <si>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</si>
  <si>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</si>
  <si>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</si>
  <si>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</si>
  <si>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</si>
  <si>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</si>
  <si>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</si>
  <si>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</si>
  <si>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</si>
  <si>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</si>
  <si>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</si>
  <si>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</si>
  <si>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</si>
  <si>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</si>
  <si>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</si>
  <si>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</si>
  <si>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</si>
  <si>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</si>
  <si>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</si>
  <si>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</si>
  <si>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</si>
  <si>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</si>
  <si>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</si>
  <si>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</si>
  <si>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</si>
  <si>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</si>
  <si>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</si>
  <si>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</si>
  <si>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</si>
  <si>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</si>
  <si>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</si>
  <si>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</si>
  <si>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</si>
  <si>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</si>
  <si>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</si>
  <si>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</si>
  <si>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</si>
  <si>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</si>
  <si>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</si>
  <si>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</si>
  <si>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</si>
  <si>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</si>
  <si>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</si>
  <si>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</si>
  <si>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</si>
  <si>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</si>
  <si>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</si>
  <si>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</si>
  <si>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</si>
  <si>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</si>
  <si>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</si>
  <si>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</si>
  <si>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</si>
  <si>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</si>
  <si>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</si>
  <si>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</si>
  <si>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</si>
  <si>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</si>
  <si>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</si>
  <si>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</si>
  <si>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</si>
  <si>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</si>
  <si>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</si>
  <si>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</si>
  <si>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</si>
  <si>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</si>
  <si>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</si>
  <si>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</si>
  <si>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</si>
  <si>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</si>
  <si>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</si>
  <si>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</si>
  <si>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</si>
  <si>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</si>
  <si>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</si>
  <si>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</si>
  <si>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</si>
  <si>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</si>
  <si>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</si>
  <si>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</si>
  <si>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</si>
  <si>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</si>
  <si>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</si>
  <si>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</si>
  <si>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</si>
  <si>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</si>
  <si>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</si>
  <si>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</si>
  <si>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</si>
  <si>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</si>
  <si>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</si>
  <si>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</si>
  <si>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</si>
  <si>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</si>
  <si>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</si>
  <si>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</si>
  <si>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</si>
  <si>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</si>
  <si>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</si>
  <si>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</si>
  <si>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</si>
  <si>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</si>
  <si>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</si>
  <si>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</si>
  <si>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</si>
  <si>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</si>
  <si>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</si>
  <si>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</si>
  <si>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</si>
  <si>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</si>
  <si>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</si>
  <si>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</si>
  <si>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</si>
  <si>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</si>
  <si>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</si>
  <si>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</si>
  <si>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</si>
  <si>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</si>
  <si>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</si>
  <si>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</si>
  <si>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</si>
  <si>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</si>
  <si>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</si>
  <si>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</si>
  <si>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</si>
  <si>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</si>
  <si>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</si>
  <si>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</si>
  <si>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</si>
  <si>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</si>
  <si>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</si>
  <si>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</si>
  <si>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</si>
  <si>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</si>
  <si>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</si>
  <si>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</si>
  <si>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</si>
  <si>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</si>
  <si>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</si>
  <si>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</si>
  <si>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</si>
  <si>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</si>
  <si>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</si>
  <si>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</si>
  <si>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</si>
  <si>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</si>
  <si>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</si>
  <si>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</si>
  <si>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</si>
  <si>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</si>
  <si>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</si>
  <si>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</si>
  <si>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</si>
  <si>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</si>
  <si>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</si>
  <si>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</si>
  <si>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</si>
  <si>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</si>
  <si>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</si>
  <si>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</si>
  <si>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</si>
  <si>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</si>
  <si>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</si>
  <si>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</si>
  <si>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</si>
  <si>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</si>
  <si>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</si>
  <si>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</si>
  <si>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</si>
  <si>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</si>
  <si>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</si>
  <si>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</si>
  <si>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</si>
  <si>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</si>
  <si>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</si>
  <si>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</si>
  <si>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</si>
  <si>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</si>
  <si>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</si>
  <si>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</si>
  <si>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</si>
  <si>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</si>
  <si>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</si>
  <si>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</si>
  <si>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</si>
  <si>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</si>
  <si>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</si>
  <si>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</si>
  <si>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</si>
  <si>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</si>
  <si>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</si>
  <si>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</si>
  <si>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</si>
  <si>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</si>
  <si>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</si>
  <si>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</si>
  <si>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</si>
  <si>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</si>
  <si>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</si>
  <si>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</si>
  <si>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</si>
  <si>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</si>
  <si>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</si>
  <si>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</si>
  <si>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</si>
  <si>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</si>
  <si>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</si>
  <si>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</si>
  <si>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</si>
  <si>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</si>
  <si>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</si>
  <si>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</si>
  <si>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</si>
  <si>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</si>
  <si>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</si>
  <si>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</si>
  <si>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</si>
  <si>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</si>
  <si>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</si>
  <si>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</si>
  <si>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</si>
  <si>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</si>
  <si>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</si>
  <si>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</si>
  <si>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</si>
  <si>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</si>
  <si>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</si>
  <si>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</si>
  <si>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</si>
  <si>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</si>
  <si>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</si>
  <si>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</si>
  <si>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</si>
  <si>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</si>
  <si>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</si>
  <si>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</si>
  <si>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</si>
  <si>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</si>
  <si>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</si>
  <si>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</si>
  <si>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</si>
  <si>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</si>
  <si>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</si>
  <si>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</si>
  <si>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</si>
  <si>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</si>
  <si>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</si>
  <si>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</si>
  <si>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</si>
  <si>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</si>
  <si>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</si>
  <si>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</si>
  <si>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</si>
  <si>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</si>
  <si>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</si>
  <si>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</si>
  <si>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</si>
  <si>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</si>
  <si>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</si>
  <si>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</si>
  <si>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</si>
  <si>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</si>
  <si>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</si>
  <si>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</si>
  <si>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</si>
  <si>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</si>
  <si>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</si>
  <si>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</si>
  <si>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</si>
  <si>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</si>
  <si>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</si>
  <si>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</si>
  <si>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</si>
  <si>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</si>
  <si>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</si>
  <si>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</si>
  <si>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</si>
  <si>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</si>
  <si>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</si>
  <si>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</si>
  <si>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</si>
  <si>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</si>
  <si>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</si>
  <si>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</si>
  <si>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</si>
  <si>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</si>
  <si>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</si>
  <si>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</si>
  <si>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</si>
  <si>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</si>
  <si>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</si>
  <si>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</si>
  <si>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</si>
  <si>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</si>
  <si>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</si>
  <si>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</si>
  <si>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</si>
  <si>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</si>
  <si>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</si>
  <si>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</si>
  <si>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</si>
  <si>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</si>
  <si>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</si>
  <si>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</si>
  <si>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</si>
  <si>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</si>
  <si>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</si>
  <si>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</si>
  <si>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</si>
  <si>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</si>
  <si>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</si>
  <si>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</si>
  <si>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</si>
  <si>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</si>
  <si>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</si>
  <si>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</si>
  <si>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</si>
  <si>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</si>
  <si>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</si>
  <si>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</si>
  <si>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</si>
  <si>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</si>
  <si>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</si>
  <si>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</si>
  <si>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</si>
  <si>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</si>
  <si>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</si>
  <si>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</si>
  <si>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</si>
  <si>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</si>
  <si>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</si>
  <si>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</si>
  <si>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</si>
  <si>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</si>
  <si>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</si>
  <si>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</si>
  <si>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</si>
  <si>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</si>
  <si>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</si>
  <si>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</si>
  <si>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</si>
  <si>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</si>
  <si>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</si>
  <si>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</si>
  <si>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</si>
  <si>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</si>
  <si>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</si>
  <si>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</si>
  <si>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</si>
  <si>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</si>
  <si>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</si>
  <si>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</si>
  <si>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</si>
  <si>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</si>
  <si>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</si>
  <si>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</si>
  <si>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</si>
  <si>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</si>
  <si>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</si>
  <si>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</si>
  <si>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</si>
  <si>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</si>
  <si>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</si>
  <si>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</si>
  <si>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</si>
  <si>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</si>
  <si>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</si>
  <si>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</si>
  <si>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</si>
  <si>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</si>
  <si>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</si>
  <si>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</si>
  <si>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</si>
  <si>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</si>
  <si>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</si>
  <si>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</si>
  <si>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</si>
  <si>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</si>
  <si>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</si>
  <si>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</si>
  <si>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</si>
  <si>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</si>
  <si>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</si>
  <si>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</si>
  <si>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</si>
  <si>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</si>
  <si>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</si>
  <si>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</si>
  <si>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</si>
  <si>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</si>
  <si>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</si>
  <si>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</si>
  <si>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</si>
  <si>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</si>
  <si>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</si>
  <si>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</si>
  <si>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</si>
  <si>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</si>
  <si>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</si>
  <si>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</si>
  <si>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</si>
  <si>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</si>
  <si>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</si>
  <si>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</si>
  <si>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</si>
  <si>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</si>
  <si>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</si>
  <si>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</si>
  <si>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</si>
  <si>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</si>
  <si>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</si>
  <si>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</si>
  <si>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</si>
  <si>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</si>
  <si>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</si>
  <si>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</si>
  <si>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</si>
  <si>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</si>
  <si>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</si>
  <si>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</si>
  <si>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</si>
  <si>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</si>
  <si>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</si>
  <si>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</si>
  <si>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</si>
  <si>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</si>
  <si>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</si>
  <si>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</si>
  <si>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</si>
  <si>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</si>
  <si>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</si>
  <si>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</si>
  <si>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</si>
  <si>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</si>
  <si>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</si>
  <si>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</si>
  <si>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</si>
  <si>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</si>
  <si>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</si>
  <si>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</si>
  <si>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</si>
  <si>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</si>
  <si>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</si>
  <si>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</si>
  <si>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</si>
  <si>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</si>
  <si>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</si>
  <si>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</si>
  <si>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</si>
  <si>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</si>
  <si>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</si>
  <si>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</si>
  <si>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</si>
  <si>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</si>
  <si>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</si>
  <si>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</si>
  <si>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</si>
  <si>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</si>
  <si>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</si>
  <si>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</si>
  <si>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</si>
  <si>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</si>
  <si>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</si>
  <si>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</si>
  <si>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</si>
  <si>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</si>
  <si>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</si>
  <si>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</si>
  <si>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</si>
  <si>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</si>
  <si>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</si>
  <si>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</si>
  <si>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</si>
  <si>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</si>
  <si>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</si>
  <si>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</si>
  <si>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</si>
  <si>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</si>
  <si>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</si>
  <si>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</si>
  <si>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</si>
  <si>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</si>
  <si>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</si>
  <si>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</si>
  <si>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</si>
  <si>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</si>
  <si>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</si>
  <si>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</si>
  <si>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</si>
  <si>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</si>
  <si>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</si>
  <si>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</si>
  <si>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</si>
  <si>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</si>
  <si>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</si>
  <si>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</si>
  <si>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</si>
  <si>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</si>
  <si>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</si>
  <si>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</si>
  <si>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</si>
  <si>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</si>
  <si>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</si>
  <si>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</si>
  <si>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</si>
  <si>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</si>
  <si>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</si>
  <si>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</si>
  <si>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</si>
  <si>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</si>
  <si>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</si>
  <si>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</si>
  <si>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</si>
  <si>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</si>
  <si>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</si>
  <si>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</si>
  <si>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</si>
  <si>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</si>
  <si>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</si>
  <si>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</si>
  <si>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</si>
  <si>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</si>
  <si>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</si>
  <si>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</si>
  <si>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</si>
  <si>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</si>
  <si>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</si>
  <si>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</si>
  <si>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</si>
  <si>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</si>
  <si>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</si>
  <si>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</si>
  <si>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</si>
  <si>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</si>
  <si>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</si>
  <si>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</si>
  <si>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</si>
  <si>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</si>
  <si>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</si>
  <si>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</si>
  <si>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</si>
  <si>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</si>
  <si>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</si>
  <si>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</si>
  <si>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</si>
  <si>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</si>
  <si>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</si>
  <si>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</si>
  <si>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</si>
  <si>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</si>
  <si>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</si>
  <si>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</si>
  <si>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</si>
  <si>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</si>
  <si>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</si>
  <si>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</si>
  <si>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</si>
  <si>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</si>
  <si>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</si>
  <si>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</si>
  <si>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</si>
  <si>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</si>
  <si>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</si>
  <si>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</si>
  <si>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</si>
  <si>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</si>
  <si>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</si>
  <si>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</si>
  <si>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</si>
  <si>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</si>
  <si>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</si>
  <si>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</si>
  <si>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</si>
  <si>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</si>
  <si>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</si>
  <si>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</si>
  <si>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</si>
  <si>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</si>
  <si>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</si>
  <si>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</si>
  <si>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</si>
  <si>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</si>
  <si>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</si>
  <si>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</si>
  <si>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</si>
  <si>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</si>
  <si>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</si>
  <si>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</si>
  <si>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</si>
  <si>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</si>
  <si>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</si>
  <si>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</si>
  <si>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</si>
  <si>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</si>
  <si>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</si>
  <si>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</si>
  <si>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</si>
  <si>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</si>
  <si>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</si>
  <si>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</si>
  <si>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</si>
  <si>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</si>
  <si>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</si>
  <si>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</si>
  <si>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</si>
  <si>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</si>
  <si>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</si>
  <si>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</si>
  <si>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</si>
  <si>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</si>
  <si>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</si>
  <si>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</si>
  <si>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</si>
  <si>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</si>
  <si>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</si>
  <si>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</si>
  <si>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</si>
  <si>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</si>
  <si>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</si>
  <si>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</si>
  <si>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</si>
  <si>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</si>
  <si>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</si>
  <si>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</si>
  <si>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</si>
  <si>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</si>
  <si>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</si>
  <si>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</si>
  <si>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</si>
  <si>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</si>
  <si>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</si>
  <si>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</si>
  <si>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</si>
  <si>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</si>
  <si>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</si>
  <si>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</si>
  <si>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</si>
  <si>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</si>
  <si>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</si>
  <si>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</si>
  <si>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</si>
  <si>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</si>
  <si>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</si>
  <si>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</si>
  <si>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</si>
  <si>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</si>
  <si>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</si>
  <si>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</si>
  <si>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</si>
  <si>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</si>
  <si>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</si>
  <si>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</si>
  <si>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</si>
  <si>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</si>
  <si>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</si>
  <si>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</si>
  <si>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</si>
  <si>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</si>
  <si>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</si>
  <si>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</si>
  <si>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</si>
  <si>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</si>
  <si>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</si>
  <si>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</si>
  <si>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</si>
  <si>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</si>
  <si>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</si>
  <si>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</si>
  <si>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</si>
  <si>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</si>
  <si>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</si>
  <si>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</si>
  <si>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</si>
  <si>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</si>
  <si>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</si>
  <si>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</si>
  <si>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</si>
  <si>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</si>
  <si>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</si>
  <si>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</si>
  <si>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</si>
  <si>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</si>
  <si>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</si>
  <si>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</si>
  <si>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</si>
  <si>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</si>
  <si>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</si>
  <si>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</si>
  <si>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</si>
  <si>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</si>
  <si>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</si>
  <si>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</si>
  <si>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</si>
  <si>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</si>
  <si>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</si>
  <si>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</si>
  <si>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</si>
  <si>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</si>
  <si>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</si>
  <si>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</si>
  <si>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</si>
  <si>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</si>
  <si>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</si>
  <si>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</si>
  <si>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</si>
  <si>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</si>
  <si>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</si>
  <si>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</si>
  <si>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</si>
  <si>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</si>
  <si>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</si>
  <si>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</si>
  <si>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</si>
  <si>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</si>
  <si>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</si>
  <si>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</si>
  <si>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</si>
  <si>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</si>
  <si>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</si>
  <si>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</si>
  <si>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</si>
  <si>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</si>
  <si>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</si>
  <si>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</si>
  <si>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</si>
  <si>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</si>
  <si>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</si>
  <si>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</si>
  <si>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</si>
  <si>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</si>
  <si>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</si>
  <si>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</si>
  <si>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</si>
  <si>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</si>
  <si>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</si>
  <si>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</si>
  <si>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</si>
  <si>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</si>
  <si>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</si>
  <si>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</si>
  <si>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</si>
  <si>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</si>
  <si>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</si>
  <si>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</si>
  <si>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</si>
  <si>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</si>
  <si>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</si>
  <si>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</si>
  <si>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</si>
  <si>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</si>
  <si>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</si>
  <si>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</si>
  <si>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</si>
  <si>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</si>
  <si>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</si>
  <si>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</si>
  <si>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</si>
  <si>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</si>
  <si>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</si>
  <si>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</si>
  <si>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</si>
  <si>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</si>
  <si>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</si>
  <si>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</si>
  <si>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</si>
  <si>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</si>
  <si>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</si>
  <si>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</si>
  <si>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</si>
  <si>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</si>
  <si>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</si>
  <si>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</si>
  <si>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</si>
  <si>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</si>
  <si>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</si>
  <si>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</si>
  <si>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</si>
  <si>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</si>
  <si>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</si>
  <si>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</si>
  <si>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</si>
  <si>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</si>
  <si>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</si>
  <si>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</si>
  <si>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</si>
  <si>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</si>
  <si>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</si>
  <si>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</si>
  <si>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</si>
  <si>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</si>
  <si>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</si>
  <si>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</si>
  <si>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</si>
  <si>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</si>
  <si>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</si>
  <si>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</si>
  <si>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</si>
  <si>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</si>
  <si>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</si>
  <si>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</si>
  <si>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</si>
  <si>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</si>
  <si>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</si>
  <si>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</si>
  <si>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</si>
  <si>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</si>
  <si>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</si>
  <si>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</si>
  <si>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</si>
  <si>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</si>
  <si>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</si>
  <si>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</si>
  <si>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</si>
  <si>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</si>
  <si>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</si>
  <si>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</si>
  <si>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</si>
  <si>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</si>
  <si>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</si>
  <si>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</si>
  <si>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</si>
  <si>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</si>
  <si>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</si>
  <si>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</si>
  <si>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</si>
  <si>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</si>
  <si>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</si>
  <si>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</si>
  <si>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</si>
  <si>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</si>
  <si>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</si>
  <si>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</si>
  <si>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</si>
  <si>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</si>
  <si>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</si>
  <si>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</si>
  <si>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</si>
  <si>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</si>
  <si>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</si>
  <si>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</si>
  <si>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</si>
  <si>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</si>
  <si>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</si>
  <si>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</si>
  <si>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</si>
  <si>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</si>
  <si>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</si>
  <si>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</si>
  <si>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</si>
  <si>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</si>
  <si>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</si>
  <si>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</si>
  <si>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</si>
  <si>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</si>
  <si>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</si>
  <si>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</si>
  <si>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</si>
  <si>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</si>
  <si>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</si>
  <si>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</si>
  <si>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</si>
  <si>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</si>
  <si>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</si>
  <si>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</si>
  <si>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</si>
  <si>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</si>
  <si>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</si>
  <si>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</si>
  <si>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</si>
  <si>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</si>
  <si>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</si>
  <si>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</si>
  <si>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</si>
  <si>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</si>
  <si>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</si>
  <si>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</si>
  <si>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</si>
  <si>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</si>
  <si>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</si>
  <si>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</si>
  <si>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</si>
  <si>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</si>
  <si>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</si>
  <si>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</si>
  <si>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</si>
  <si>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</si>
  <si>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</si>
  <si>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</si>
  <si>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</si>
  <si>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</si>
  <si>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</si>
  <si>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</si>
  <si>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</si>
  <si>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</si>
  <si>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</si>
  <si>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</si>
  <si>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</si>
  <si>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</si>
  <si>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</si>
  <si>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</si>
  <si>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</si>
  <si>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</si>
  <si>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</si>
  <si>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</si>
  <si>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</si>
  <si>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</si>
  <si>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</si>
  <si>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</si>
  <si>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</si>
  <si>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</si>
  <si>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</si>
  <si>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</si>
  <si>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</si>
  <si>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</si>
  <si>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</si>
  <si>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</si>
  <si>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</si>
  <si>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</si>
  <si>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</si>
  <si>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</si>
  <si>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</si>
  <si>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</si>
  <si>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</si>
  <si>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</si>
  <si>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</si>
  <si>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</si>
  <si>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</si>
  <si>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</si>
  <si>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</si>
  <si>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</si>
  <si>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</si>
  <si>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</si>
  <si>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</si>
  <si>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</si>
  <si>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</si>
  <si>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</si>
  <si>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</si>
  <si>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</si>
  <si>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</si>
  <si>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</si>
  <si>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</si>
  <si>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</si>
  <si>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</si>
  <si>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</si>
  <si>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</si>
  <si>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</si>
  <si>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</si>
  <si>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</si>
  <si>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</si>
  <si>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</si>
  <si>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</si>
  <si>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</si>
  <si>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</si>
  <si>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</si>
  <si>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</si>
  <si>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</si>
  <si>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</si>
  <si>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</si>
  <si>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</si>
  <si>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</si>
  <si>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</si>
  <si>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</si>
  <si>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</si>
  <si>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</si>
  <si>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</si>
  <si>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</si>
  <si>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</si>
  <si>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</si>
  <si>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</si>
  <si>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</si>
  <si>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</si>
  <si>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</si>
  <si>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</si>
  <si>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</si>
  <si>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</si>
  <si>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</si>
  <si>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</si>
  <si>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</si>
  <si>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</si>
  <si>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</si>
  <si>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</si>
  <si>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</si>
  <si>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</si>
  <si>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</si>
  <si>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</si>
  <si>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</si>
  <si>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</si>
  <si>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</si>
  <si>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</si>
  <si>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</si>
  <si>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</si>
  <si>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</si>
  <si>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</si>
  <si>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</si>
  <si>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</si>
  <si>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</si>
  <si>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</si>
  <si>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</si>
  <si>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</si>
  <si>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</si>
  <si>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</si>
  <si>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</si>
  <si>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</si>
  <si>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</si>
  <si>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</si>
  <si>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</si>
  <si>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</si>
  <si>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</si>
  <si>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</si>
  <si>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</si>
  <si>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</si>
  <si>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</si>
  <si>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</si>
  <si>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</si>
  <si>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</si>
  <si>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</si>
  <si>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</si>
  <si>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</si>
  <si>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</si>
  <si>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</si>
  <si>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</si>
  <si>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</si>
  <si>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</si>
  <si>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</si>
  <si>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</si>
  <si>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</si>
  <si>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</si>
  <si>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</si>
  <si>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</si>
  <si>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</si>
  <si>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</si>
  <si>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</si>
  <si>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</si>
  <si>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</si>
  <si>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</si>
  <si>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</si>
  <si>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</si>
  <si>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</si>
  <si>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</si>
  <si>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</si>
  <si>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</si>
  <si>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</si>
  <si>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</si>
  <si>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</si>
  <si>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</si>
  <si>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</si>
  <si>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</si>
  <si>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</si>
  <si>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</si>
  <si>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</si>
  <si>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</si>
  <si>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</si>
  <si>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</si>
  <si>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</si>
  <si>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</si>
  <si>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</si>
  <si>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</si>
  <si>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</si>
  <si>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</si>
  <si>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</si>
  <si>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</si>
  <si>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</si>
  <si>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</si>
  <si>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</si>
  <si>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</si>
  <si>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</si>
  <si>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</si>
  <si>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</si>
  <si>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</si>
  <si>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</si>
  <si>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</si>
  <si>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</si>
  <si>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</si>
  <si>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</si>
  <si>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</si>
  <si>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</si>
  <si>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</si>
  <si>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</si>
  <si>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</si>
  <si>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</si>
  <si>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</si>
  <si>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</si>
  <si>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</si>
  <si>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</si>
  <si>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</si>
  <si>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</si>
  <si>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</si>
  <si>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</si>
  <si>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</si>
  <si>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</si>
  <si>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</si>
  <si>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</si>
  <si>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</si>
  <si>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</si>
  <si>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</si>
  <si>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</si>
  <si>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</si>
  <si>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</si>
  <si>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</si>
  <si>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</si>
  <si>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</si>
  <si>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</si>
  <si>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</si>
  <si>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</si>
  <si>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</si>
  <si>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</si>
  <si>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</si>
  <si>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</si>
  <si>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</si>
  <si>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</si>
  <si>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</si>
  <si>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</si>
  <si>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</si>
  <si>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</si>
  <si>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</si>
  <si>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</si>
  <si>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</si>
  <si>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</si>
  <si>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</si>
  <si>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</si>
  <si>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</si>
  <si>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</si>
  <si>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</si>
  <si>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</si>
  <si>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</si>
  <si>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</si>
  <si>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</si>
  <si>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</si>
  <si>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</si>
  <si>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</si>
  <si>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</si>
  <si>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</si>
  <si>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</si>
  <si>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</si>
  <si>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</si>
  <si>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</si>
  <si>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</si>
  <si>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</si>
  <si>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</si>
  <si>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</si>
  <si>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</si>
  <si>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</si>
  <si>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</si>
  <si>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</si>
  <si>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</si>
  <si>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</si>
  <si>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</si>
  <si>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</si>
  <si>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</si>
  <si>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</si>
  <si>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</si>
  <si>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</si>
  <si>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</si>
  <si>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</si>
  <si>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</si>
  <si>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</si>
  <si>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</si>
  <si>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</si>
  <si>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</si>
  <si>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</si>
  <si>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</si>
  <si>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</si>
  <si>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</si>
  <si>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</si>
  <si>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</si>
  <si>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</si>
  <si>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</si>
  <si>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</si>
  <si>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</si>
  <si>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</si>
  <si>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</si>
  <si>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</si>
  <si>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</si>
  <si>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</si>
  <si>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</si>
  <si>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</si>
  <si>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</si>
  <si>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</si>
  <si>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</si>
  <si>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</si>
  <si>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</si>
  <si>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</si>
  <si>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</si>
  <si>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</si>
  <si>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</si>
  <si>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</si>
  <si>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</si>
  <si>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</si>
  <si>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</si>
  <si>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</si>
  <si>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</si>
  <si>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</si>
  <si>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</si>
  <si>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</si>
  <si>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</si>
  <si>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</si>
  <si>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</si>
  <si>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</si>
  <si>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</si>
  <si>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</si>
  <si>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</si>
  <si>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</si>
  <si>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</si>
  <si>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</si>
  <si>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</si>
  <si>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</si>
  <si>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</si>
  <si>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</si>
  <si>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</si>
  <si>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</si>
  <si>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</si>
  <si>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</si>
  <si>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</si>
  <si>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</si>
  <si>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</si>
  <si>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</si>
  <si>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</si>
  <si>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</si>
  <si>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</si>
  <si>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</si>
  <si>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</si>
  <si>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</si>
  <si>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</si>
  <si>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</si>
  <si>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</si>
  <si>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</si>
  <si>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</si>
  <si>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</si>
  <si>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</si>
  <si>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</si>
  <si>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</si>
  <si>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</si>
  <si>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</si>
  <si>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</si>
  <si>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</si>
  <si>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</si>
  <si>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</si>
  <si>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</si>
  <si>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</si>
  <si>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</si>
  <si>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</si>
  <si>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</si>
  <si>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</si>
  <si>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</si>
  <si>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</si>
  <si>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</si>
  <si>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</si>
  <si>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</si>
  <si>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</si>
  <si>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</si>
  <si>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</si>
  <si>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</si>
  <si>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</si>
  <si>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</si>
  <si>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</si>
  <si>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</si>
  <si>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</si>
  <si>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</si>
  <si>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</si>
  <si>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</si>
  <si>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</si>
  <si>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</si>
  <si>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</si>
  <si>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</si>
  <si>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</si>
  <si>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</si>
  <si>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</si>
  <si>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</si>
  <si>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</si>
  <si>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</si>
  <si>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</si>
  <si>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</si>
  <si>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</si>
  <si>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</si>
  <si>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</si>
  <si>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</si>
  <si>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</si>
  <si>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</si>
  <si>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</si>
  <si>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</si>
  <si>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</si>
  <si>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</si>
  <si>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</si>
  <si>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</si>
  <si>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</si>
  <si>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</si>
  <si>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</si>
  <si>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</si>
  <si>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</si>
  <si>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</si>
  <si>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</si>
  <si>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</si>
  <si>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</si>
  <si>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</si>
  <si>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</si>
  <si>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</si>
  <si>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</si>
  <si>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</si>
  <si>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</si>
  <si>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</si>
  <si>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</si>
  <si>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</si>
  <si>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</si>
  <si>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</si>
  <si>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</si>
  <si>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</si>
  <si>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</si>
  <si>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</si>
  <si>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</si>
  <si>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</si>
  <si>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</si>
  <si>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</si>
  <si>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</si>
  <si>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</si>
  <si>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</si>
  <si>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</si>
  <si>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</si>
  <si>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</si>
  <si>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</si>
  <si>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</si>
  <si>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</si>
  <si>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</si>
  <si>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</si>
  <si>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</si>
  <si>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</si>
  <si>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</si>
  <si>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</si>
  <si>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</si>
  <si>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</si>
  <si>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</si>
  <si>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</si>
  <si>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</si>
  <si>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</si>
  <si>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</si>
  <si>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</si>
  <si>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</si>
  <si>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</si>
  <si>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</si>
  <si>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</si>
  <si>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</si>
  <si>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</si>
  <si>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</si>
  <si>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</si>
  <si>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</si>
  <si>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</si>
  <si>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</si>
  <si>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</si>
  <si>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</si>
  <si>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</si>
  <si>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</si>
  <si>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</si>
  <si>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</si>
  <si>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</si>
  <si>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</si>
  <si>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</si>
  <si>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</si>
  <si>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</si>
  <si>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</si>
  <si>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</si>
  <si>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</si>
  <si>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</si>
  <si>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</si>
  <si>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</si>
  <si>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</si>
  <si>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</si>
  <si>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</si>
  <si>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</si>
  <si>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</si>
  <si>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</si>
  <si>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</si>
  <si>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</si>
  <si>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</si>
  <si>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</si>
  <si>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</si>
  <si>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</si>
  <si>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</si>
  <si>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</si>
  <si>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</si>
  <si>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</si>
  <si>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</si>
  <si>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</si>
  <si>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</si>
  <si>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</si>
  <si>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</si>
  <si>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</si>
  <si>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</si>
  <si>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</si>
  <si>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</si>
  <si>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</si>
  <si>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</si>
  <si>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</si>
  <si>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</si>
  <si>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</si>
  <si>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</si>
  <si>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</si>
  <si>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</si>
  <si>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</si>
  <si>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</si>
  <si>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</si>
  <si>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</si>
  <si>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</si>
  <si>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</si>
  <si>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</si>
  <si>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</si>
  <si>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</si>
  <si>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</si>
  <si>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</si>
  <si>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</si>
  <si>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</si>
  <si>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</si>
  <si>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</si>
  <si>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</si>
  <si>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</si>
  <si>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</si>
  <si>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</si>
  <si>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</si>
  <si>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</si>
  <si>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</si>
  <si>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</si>
  <si>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</si>
  <si>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</si>
  <si>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</si>
  <si>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</si>
  <si>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</si>
  <si>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</si>
  <si>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</si>
  <si>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</si>
  <si>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</si>
  <si>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</si>
  <si>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</si>
  <si>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</si>
  <si>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</si>
  <si>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</si>
  <si>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</si>
  <si>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</si>
  <si>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</si>
  <si>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</si>
  <si>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</si>
  <si>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</si>
  <si>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</si>
  <si>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</si>
  <si>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</si>
  <si>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</si>
  <si>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</si>
  <si>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</si>
  <si>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</si>
  <si>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</si>
  <si>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</si>
  <si>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</si>
  <si>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</si>
  <si>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</si>
  <si>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</si>
  <si>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</si>
  <si>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</si>
  <si>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</si>
  <si>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</si>
  <si>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</si>
  <si>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</si>
  <si>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</si>
  <si>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</si>
  <si>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</si>
  <si>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</si>
  <si>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</si>
  <si>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</si>
  <si>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</si>
  <si>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</si>
  <si>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</si>
  <si>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</si>
  <si>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</si>
  <si>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</si>
  <si>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</si>
  <si>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</si>
  <si>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</si>
  <si>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</si>
  <si>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</si>
  <si>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</si>
  <si>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</si>
  <si>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</si>
  <si>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</si>
  <si>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</si>
  <si>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</si>
  <si>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</si>
  <si>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</si>
  <si>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</si>
  <si>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</si>
  <si>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</si>
  <si>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</si>
  <si>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</si>
  <si>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</si>
  <si>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</si>
  <si>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</si>
  <si>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</si>
  <si>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</si>
  <si>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</si>
  <si>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</si>
  <si>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</si>
  <si>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</si>
  <si>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</si>
  <si>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</si>
  <si>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</si>
  <si>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</si>
  <si>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</si>
  <si>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</si>
  <si>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</si>
  <si>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</si>
  <si>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</si>
  <si>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</si>
  <si>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</si>
  <si>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</si>
  <si>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</si>
  <si>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</si>
  <si>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</si>
  <si>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</si>
  <si>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</si>
  <si>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</si>
  <si>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</si>
  <si>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</si>
  <si>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</si>
  <si>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</si>
  <si>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</si>
  <si>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</si>
  <si>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</si>
  <si>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</si>
  <si>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</si>
  <si>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</si>
  <si>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</si>
  <si>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</si>
  <si>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</si>
  <si>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</si>
  <si>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</si>
  <si>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</si>
  <si>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</si>
  <si>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</si>
  <si>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</si>
  <si>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</si>
  <si>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</si>
  <si>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</si>
  <si>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</si>
  <si>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</si>
  <si>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</si>
  <si>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</si>
  <si>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</si>
  <si>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</si>
  <si>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</si>
  <si>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</si>
  <si>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</si>
  <si>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</si>
  <si>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</si>
  <si>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</si>
  <si>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</si>
  <si>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</si>
  <si>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</si>
  <si>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</si>
  <si>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</si>
  <si>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</si>
  <si>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</si>
  <si>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</si>
  <si>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</si>
  <si>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</si>
  <si>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</si>
  <si>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</si>
  <si>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</si>
  <si>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</si>
  <si>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</si>
  <si>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</si>
  <si>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</si>
  <si>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</si>
  <si>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</si>
  <si>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</si>
  <si>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</si>
  <si>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</si>
  <si>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</si>
  <si>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</si>
  <si>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</si>
  <si>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</si>
  <si>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</si>
  <si>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</si>
  <si>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</si>
  <si>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</si>
  <si>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</si>
  <si>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</si>
  <si>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</si>
  <si>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</si>
  <si>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</si>
  <si>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</si>
  <si>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</si>
  <si>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</si>
  <si>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</si>
  <si>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</si>
  <si>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</si>
  <si>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</si>
  <si>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</si>
  <si>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</si>
  <si>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</si>
  <si>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</si>
  <si>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</si>
  <si>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</si>
  <si>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</si>
  <si>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</si>
  <si>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</si>
  <si>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</si>
  <si>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</si>
  <si>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</si>
  <si>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</si>
  <si>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</si>
  <si>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</si>
  <si>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</si>
  <si>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</si>
  <si>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</si>
  <si>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</si>
  <si>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</si>
  <si>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</si>
  <si>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</si>
  <si>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</si>
  <si>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</si>
  <si>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</si>
  <si>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</si>
  <si>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</si>
  <si>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</si>
  <si>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</si>
  <si>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</si>
  <si>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</si>
  <si>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</si>
  <si>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</si>
  <si>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</si>
  <si>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</si>
  <si>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</si>
  <si>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</si>
  <si>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</si>
  <si>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</si>
  <si>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</si>
  <si>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</si>
  <si>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</si>
  <si>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</si>
  <si>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</si>
  <si>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</si>
  <si>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</si>
  <si>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</si>
  <si>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</si>
  <si>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</si>
  <si>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</si>
  <si>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</si>
  <si>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</si>
  <si>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</si>
  <si>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</si>
  <si>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</si>
  <si>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</si>
  <si>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</si>
  <si>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</si>
  <si>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</si>
  <si>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</si>
  <si>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</si>
  <si>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</si>
  <si>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</si>
  <si>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</si>
  <si>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</si>
  <si>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</si>
  <si>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</si>
  <si>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</si>
  <si>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</si>
  <si>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</si>
  <si>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</si>
  <si>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</si>
  <si>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</si>
  <si>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</si>
  <si>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</si>
  <si>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</si>
  <si>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</si>
  <si>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</si>
  <si>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</si>
  <si>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</si>
  <si>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</si>
  <si>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</si>
  <si>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</si>
  <si>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</si>
  <si>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</si>
  <si>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</si>
  <si>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</si>
  <si>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</si>
  <si>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</si>
  <si>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</si>
  <si>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</si>
  <si>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</si>
  <si>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</si>
  <si>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</si>
  <si>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</si>
  <si>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</si>
  <si>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</si>
  <si>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</si>
  <si>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</si>
  <si>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</si>
  <si>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</si>
  <si>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</si>
  <si>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</si>
  <si>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</si>
  <si>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</si>
  <si>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</si>
  <si>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</si>
  <si>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</si>
  <si>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</si>
  <si>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</si>
  <si>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</si>
  <si>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</si>
  <si>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</si>
  <si>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</si>
  <si>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</si>
  <si>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</si>
  <si>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</si>
  <si>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</si>
  <si>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</si>
  <si>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</si>
  <si>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</si>
  <si>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</si>
  <si>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</si>
  <si>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</si>
  <si>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</si>
  <si>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</si>
  <si>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</si>
  <si>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</si>
  <si>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</si>
  <si>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</si>
  <si>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</si>
  <si>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</si>
  <si>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</si>
  <si>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</si>
  <si>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</si>
  <si>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</si>
  <si>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</si>
  <si>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</si>
  <si>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</si>
  <si>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</si>
  <si>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</si>
  <si>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</si>
  <si>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</si>
  <si>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</si>
  <si>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</si>
  <si>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</si>
  <si>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</si>
  <si>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</si>
  <si>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</si>
  <si>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</si>
  <si>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</si>
  <si>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</si>
  <si>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</si>
  <si>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</si>
  <si>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</si>
  <si>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</si>
  <si>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</si>
  <si>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</si>
  <si>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</si>
  <si>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</si>
  <si>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</si>
  <si>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</si>
  <si>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</si>
  <si>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</si>
  <si>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</si>
  <si>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</si>
  <si>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</si>
  <si>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</si>
  <si>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</si>
  <si>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</si>
  <si>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</si>
  <si>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</si>
  <si>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</si>
  <si>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</si>
  <si>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</si>
  <si>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</si>
  <si>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</si>
  <si>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</si>
  <si>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</si>
  <si>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</si>
  <si>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</si>
  <si>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</si>
  <si>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</si>
  <si>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</si>
  <si>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</si>
  <si>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</si>
  <si>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</si>
  <si>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</si>
  <si>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</si>
  <si>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</si>
  <si>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</si>
  <si>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</si>
  <si>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</si>
  <si>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</si>
  <si>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</si>
  <si>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</si>
  <si>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</si>
  <si>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</si>
  <si>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</si>
  <si>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</si>
  <si>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</si>
  <si>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</si>
  <si>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</si>
  <si>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</si>
  <si>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</si>
  <si>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</si>
  <si>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</si>
  <si>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</si>
  <si>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</si>
  <si>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</si>
  <si>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</si>
  <si>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</si>
  <si>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</si>
  <si>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</si>
  <si>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</si>
  <si>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</si>
  <si>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</si>
  <si>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</si>
  <si>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</si>
  <si>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</si>
  <si>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</si>
  <si>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</si>
  <si>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</si>
  <si>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</si>
  <si>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</si>
  <si>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</si>
  <si>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</si>
  <si>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</si>
  <si>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</si>
  <si>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</si>
  <si>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</si>
  <si>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</si>
  <si>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</si>
  <si>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</si>
  <si>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</si>
  <si>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</si>
  <si>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</si>
  <si>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</si>
  <si>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</si>
  <si>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</si>
  <si>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</si>
  <si>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</si>
  <si>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</si>
  <si>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</si>
  <si>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</si>
  <si>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</si>
  <si>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</si>
  <si>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</si>
  <si>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</si>
  <si>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</si>
  <si>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</si>
  <si>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</si>
  <si>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</si>
  <si>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</si>
  <si>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</si>
  <si>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</si>
  <si>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</si>
  <si>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</si>
  <si>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</si>
  <si>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</si>
  <si>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</si>
  <si>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</si>
  <si>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</si>
  <si>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</si>
  <si>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</si>
  <si>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</si>
  <si>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</si>
  <si>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</si>
  <si>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</si>
  <si>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</si>
  <si>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</si>
  <si>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</si>
  <si>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</si>
  <si>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</si>
  <si>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</si>
  <si>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</si>
  <si>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</si>
  <si>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</si>
  <si>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</si>
  <si>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</si>
  <si>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</si>
  <si>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</si>
  <si>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</si>
  <si>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</si>
  <si>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</si>
  <si>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</si>
  <si>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</si>
  <si>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</si>
  <si>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</si>
  <si>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</si>
  <si>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</si>
  <si>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</si>
  <si>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</si>
  <si>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</si>
  <si>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</si>
  <si>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</si>
  <si>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</si>
  <si>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</si>
  <si>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</si>
  <si>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</si>
  <si>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</si>
  <si>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</si>
  <si>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</si>
  <si>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</si>
  <si>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</si>
  <si>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</si>
  <si>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</si>
  <si>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</si>
  <si>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</si>
  <si>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</si>
  <si>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</si>
  <si>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</si>
  <si>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</si>
  <si>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</si>
  <si>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</si>
  <si>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</si>
  <si>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</si>
  <si>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</si>
  <si>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</si>
  <si>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</si>
  <si>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</si>
  <si>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</si>
  <si>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</si>
  <si>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</si>
  <si>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</si>
  <si>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</si>
  <si>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</si>
  <si>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</si>
  <si>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</si>
  <si>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</si>
  <si>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</si>
  <si>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</si>
  <si>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</si>
  <si>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</si>
  <si>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</si>
  <si>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</si>
  <si>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</si>
  <si>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</si>
  <si>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</si>
  <si>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</si>
  <si>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</si>
  <si>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</si>
  <si>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</si>
  <si>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</si>
  <si>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</si>
  <si>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</si>
  <si>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</si>
  <si>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</si>
  <si>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</si>
  <si>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</si>
  <si>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</si>
  <si>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</si>
  <si>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</si>
  <si>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</si>
  <si>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</si>
  <si>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</si>
  <si>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</si>
  <si>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</si>
  <si>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</si>
  <si>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</si>
  <si>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</si>
  <si>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</si>
  <si>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</si>
  <si>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</si>
  <si>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</si>
  <si>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</si>
  <si>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</si>
  <si>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</si>
  <si>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</si>
  <si>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</si>
  <si>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</si>
  <si>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</si>
  <si>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</si>
  <si>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</si>
  <si>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</si>
  <si>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</si>
  <si>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</si>
  <si>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</si>
  <si>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</si>
  <si>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</si>
  <si>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</si>
  <si>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</si>
  <si>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</si>
  <si>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</si>
  <si>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</si>
  <si>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</si>
  <si>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</si>
  <si>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</si>
  <si>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</si>
  <si>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</si>
  <si>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</si>
  <si>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</si>
  <si>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</si>
  <si>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</si>
  <si>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</si>
  <si>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</si>
  <si>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</si>
  <si>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</si>
  <si>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</si>
  <si>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</si>
  <si>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</si>
  <si>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</si>
  <si>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</si>
  <si>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</si>
  <si>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</si>
  <si>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</si>
  <si>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</si>
  <si>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</si>
  <si>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</si>
  <si>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</si>
  <si>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</si>
  <si>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</si>
  <si>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</si>
  <si>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</si>
  <si>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</si>
  <si>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</si>
  <si>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</si>
  <si>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</si>
  <si>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</si>
  <si>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</si>
  <si>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</si>
  <si>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</si>
  <si>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</si>
  <si>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</si>
  <si>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</si>
  <si>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</si>
  <si>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</si>
  <si>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</si>
  <si>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</si>
  <si>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</si>
  <si>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</si>
  <si>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</si>
  <si>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</si>
  <si>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</si>
  <si>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</si>
  <si>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</si>
  <si>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</si>
  <si>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</si>
  <si>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</si>
  <si>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</si>
  <si>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</si>
  <si>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</si>
  <si>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</si>
  <si>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</si>
  <si>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</si>
  <si>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</si>
  <si>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</si>
  <si>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</si>
  <si>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</si>
  <si>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</si>
  <si>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</si>
  <si>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</si>
  <si>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</si>
  <si>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</si>
  <si>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</si>
  <si>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</si>
  <si>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</si>
  <si>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</si>
  <si>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</si>
  <si>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</si>
  <si>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</si>
  <si>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</si>
  <si>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</si>
  <si>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</si>
  <si>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</si>
  <si>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</si>
  <si>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</si>
  <si>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</si>
  <si>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</si>
  <si>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</si>
  <si>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</si>
  <si>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</si>
  <si>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</si>
  <si>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</si>
  <si>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</si>
  <si>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</si>
  <si>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</si>
  <si>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</si>
  <si>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</si>
  <si>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</si>
  <si>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</si>
  <si>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</si>
  <si>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</si>
  <si>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</si>
  <si>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</si>
  <si>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</si>
  <si>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</si>
  <si>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</si>
  <si>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</si>
  <si>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</si>
  <si>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</si>
  <si>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</si>
  <si>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</si>
  <si>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</si>
  <si>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</si>
  <si>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</si>
  <si>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</si>
  <si>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</si>
  <si>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</si>
  <si>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</si>
  <si>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</si>
  <si>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</si>
  <si>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</si>
  <si>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</si>
  <si>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</si>
  <si>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</si>
  <si>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</si>
  <si>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</si>
  <si>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</si>
  <si>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</si>
  <si>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</si>
  <si>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</si>
  <si>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</si>
  <si>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</si>
  <si>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</si>
  <si>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</si>
  <si>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</si>
  <si>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</si>
  <si>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</si>
  <si>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</si>
  <si>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</si>
  <si>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</si>
  <si>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</si>
  <si>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</si>
  <si>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</si>
  <si>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</si>
  <si>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</si>
  <si>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</si>
  <si>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</si>
  <si>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</si>
  <si>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</si>
  <si>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</si>
  <si>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</si>
  <si>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</si>
  <si>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</si>
  <si>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</si>
  <si>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</si>
  <si>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</si>
  <si>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</si>
  <si>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</si>
  <si>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</si>
  <si>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</si>
  <si>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</si>
  <si>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</si>
  <si>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</si>
  <si>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</si>
  <si>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</si>
  <si>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</si>
  <si>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</si>
  <si>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</si>
  <si>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</si>
  <si>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</si>
  <si>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</si>
  <si>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</si>
  <si>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</si>
  <si>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</si>
  <si>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</si>
  <si>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</si>
  <si>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</si>
  <si>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</si>
  <si>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</si>
  <si>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</si>
  <si>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</si>
  <si>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</si>
  <si>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</si>
  <si>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</si>
  <si>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</si>
  <si>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</si>
  <si>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</si>
  <si>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</si>
  <si>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</si>
  <si>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</si>
  <si>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</si>
  <si>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</si>
  <si>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</si>
  <si>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</si>
  <si>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</si>
  <si>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</si>
  <si>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</si>
  <si>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</si>
  <si>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</si>
  <si>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</si>
  <si>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</si>
  <si>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</si>
  <si>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</si>
  <si>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</si>
  <si>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</si>
  <si>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</si>
  <si>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</si>
  <si>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</si>
  <si>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</si>
  <si>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</si>
  <si>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</si>
  <si>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</si>
  <si>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</si>
  <si>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</si>
  <si>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</si>
  <si>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</si>
  <si>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</si>
  <si>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</si>
  <si>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</si>
  <si>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</si>
  <si>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</si>
  <si>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</si>
  <si>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</si>
  <si>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</si>
  <si>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</si>
  <si>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</si>
  <si>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</si>
  <si>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</si>
  <si>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</si>
  <si>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</si>
  <si>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</si>
  <si>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</si>
  <si>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</si>
  <si>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</si>
  <si>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</si>
  <si>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</si>
  <si>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</si>
  <si>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</si>
  <si>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</si>
  <si>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</si>
  <si>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</si>
  <si>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</si>
  <si>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</si>
  <si>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</si>
  <si>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</si>
  <si>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</si>
  <si>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</si>
  <si>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</si>
  <si>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</si>
  <si>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</si>
  <si>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</si>
  <si>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</si>
  <si>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</si>
  <si>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</si>
  <si>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</si>
  <si>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</si>
  <si>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</si>
  <si>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</si>
  <si>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</si>
  <si>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</si>
  <si>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</si>
  <si>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</si>
  <si>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</si>
  <si>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</si>
  <si>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</si>
  <si>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</si>
  <si>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</si>
  <si>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</si>
  <si>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</si>
  <si>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</si>
  <si>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</si>
  <si>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</si>
  <si>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</si>
  <si>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</si>
  <si>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</si>
  <si>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</si>
  <si>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</si>
  <si>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</si>
  <si>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</si>
  <si>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</si>
  <si>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</si>
  <si>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</si>
  <si>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</si>
  <si>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</si>
  <si>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</si>
  <si>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</si>
  <si>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</si>
  <si>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</si>
  <si>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</si>
  <si>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</si>
  <si>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</si>
  <si>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</si>
  <si>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</si>
  <si>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</si>
  <si>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</si>
  <si>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</si>
  <si>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</si>
  <si>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</si>
  <si>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</si>
  <si>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</si>
  <si>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</si>
  <si>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</si>
  <si>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</si>
  <si>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</si>
  <si>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</si>
  <si>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</si>
  <si>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</si>
  <si>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</si>
  <si>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</si>
  <si>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</si>
  <si>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</si>
  <si>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</si>
  <si>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</si>
  <si>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</si>
  <si>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</si>
  <si>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</si>
  <si>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</si>
  <si>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</si>
  <si>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</si>
  <si>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</si>
  <si>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</si>
  <si>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</si>
  <si>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</si>
  <si>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</si>
  <si>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</si>
  <si>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</si>
  <si>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</si>
  <si>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</si>
  <si>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</si>
  <si>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</si>
  <si>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</si>
  <si>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</si>
  <si>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</si>
  <si>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</si>
  <si>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</si>
  <si>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</si>
  <si>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</si>
  <si>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</si>
  <si>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</si>
  <si>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</si>
  <si>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</si>
  <si>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</si>
  <si>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</si>
  <si>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</si>
  <si>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</si>
  <si>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</si>
  <si>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</si>
  <si>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</si>
  <si>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</si>
  <si>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</si>
  <si>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</si>
  <si>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</si>
  <si>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</si>
  <si>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</si>
  <si>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</si>
  <si>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</si>
  <si>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</si>
  <si>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</si>
  <si>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</si>
  <si>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</si>
  <si>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</si>
  <si>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</si>
  <si>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</si>
  <si>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</si>
  <si>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</si>
  <si>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</si>
  <si>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</si>
  <si>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</si>
  <si>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</si>
  <si>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</si>
  <si>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</si>
  <si>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</si>
  <si>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</si>
  <si>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</si>
  <si>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</si>
  <si>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</si>
  <si>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</si>
  <si>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</si>
  <si>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</si>
  <si>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</si>
  <si>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</si>
  <si>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</si>
  <si>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</si>
  <si>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</si>
  <si>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</si>
  <si>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</si>
  <si>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</si>
  <si>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</si>
  <si>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</si>
  <si>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</si>
  <si>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</si>
  <si>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</si>
  <si>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</si>
  <si>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</si>
  <si>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</si>
  <si>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</si>
  <si>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</si>
  <si>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</si>
  <si>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</si>
  <si>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</si>
  <si>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</si>
  <si>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</si>
  <si>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</si>
  <si>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</si>
  <si>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</si>
  <si>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</si>
  <si>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</si>
  <si>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</si>
  <si>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</si>
  <si>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</si>
  <si>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</si>
  <si>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</si>
  <si>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</si>
  <si>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</si>
  <si>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</si>
  <si>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</si>
  <si>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</si>
  <si>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</si>
  <si>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</si>
  <si>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</si>
  <si>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</si>
  <si>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</si>
  <si>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</si>
  <si>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</si>
  <si>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</si>
  <si>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</si>
  <si>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</si>
  <si>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</si>
  <si>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</si>
  <si>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</si>
  <si>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</si>
  <si>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</si>
  <si>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</si>
  <si>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</si>
  <si>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</si>
  <si>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</si>
  <si>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</si>
  <si>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</si>
  <si>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</si>
  <si>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</si>
  <si>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</si>
  <si>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</si>
  <si>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</si>
  <si>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</si>
  <si>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</si>
  <si>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</si>
  <si>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</si>
  <si>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</si>
  <si>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</si>
  <si>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</si>
  <si>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</si>
  <si>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</si>
  <si>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</si>
  <si>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</si>
  <si>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</si>
  <si>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</si>
  <si>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</si>
  <si>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</si>
  <si>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</si>
  <si>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</si>
  <si>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</si>
  <si>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</si>
  <si>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</si>
  <si>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</si>
  <si>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</si>
  <si>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</si>
  <si>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</si>
  <si>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</si>
  <si>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</si>
  <si>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</si>
  <si>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</si>
  <si>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</si>
  <si>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</si>
  <si>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</si>
  <si>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</si>
  <si>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</si>
  <si>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</si>
  <si>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</si>
  <si>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</si>
  <si>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</si>
  <si>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</si>
  <si>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</si>
  <si>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</si>
  <si>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</si>
  <si>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</si>
  <si>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</si>
  <si>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</si>
  <si>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</si>
  <si>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</si>
  <si>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</si>
  <si>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</si>
  <si>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</si>
  <si>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</si>
  <si>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</si>
  <si>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</si>
  <si>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</si>
  <si>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</si>
  <si>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</si>
  <si>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</si>
  <si>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</si>
  <si>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</si>
  <si>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</si>
  <si>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</si>
  <si>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</si>
  <si>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</si>
  <si>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</si>
  <si>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</si>
  <si>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</si>
  <si>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</si>
  <si>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</si>
  <si>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</si>
  <si>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</si>
  <si>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</si>
  <si>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</si>
  <si>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</si>
  <si>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</si>
  <si>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</si>
  <si>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</si>
  <si>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</si>
  <si>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</si>
  <si>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</si>
  <si>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</si>
  <si>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</si>
  <si>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</si>
  <si>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</si>
  <si>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</si>
  <si>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</si>
  <si>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</si>
  <si>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</si>
  <si>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</si>
  <si>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</si>
  <si>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</si>
  <si>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</si>
  <si>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</si>
  <si>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</si>
  <si>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</si>
  <si>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</si>
  <si>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</si>
  <si>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</si>
  <si>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</si>
  <si>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</si>
  <si>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</si>
  <si>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</si>
  <si>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</si>
  <si>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</si>
  <si>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</si>
  <si>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</si>
  <si>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</si>
  <si>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</si>
  <si>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</si>
  <si>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</si>
  <si>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</si>
  <si>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</si>
  <si>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</si>
  <si>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</si>
  <si>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</si>
  <si>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</si>
  <si>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</si>
  <si>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</si>
  <si>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</si>
  <si>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</si>
  <si>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</si>
  <si>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</si>
  <si>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</si>
  <si>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</si>
  <si>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</si>
  <si>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</si>
  <si>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</si>
  <si>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</si>
  <si>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</si>
  <si>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</si>
  <si>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</si>
  <si>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</si>
  <si>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</si>
  <si>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</si>
  <si>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</si>
  <si>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</si>
  <si>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</si>
  <si>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</si>
  <si>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</si>
  <si>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</si>
  <si>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</si>
  <si>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</si>
  <si>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</si>
  <si>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</si>
  <si>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</si>
  <si>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</si>
  <si>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</si>
  <si>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</si>
  <si>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</si>
  <si>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</si>
  <si>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</si>
  <si>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</si>
  <si>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</si>
  <si>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</si>
  <si>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</si>
  <si>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</si>
  <si>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</si>
  <si>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</si>
  <si>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</si>
  <si>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</si>
  <si>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</si>
  <si>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</si>
  <si>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</si>
  <si>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</si>
  <si>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</si>
  <si>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</si>
  <si>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</si>
  <si>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</si>
  <si>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</si>
  <si>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</si>
  <si>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</si>
  <si>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</si>
  <si>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</si>
  <si>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</si>
  <si>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</si>
  <si>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</si>
  <si>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</si>
  <si>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</si>
  <si>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</si>
  <si>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</si>
  <si>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</si>
  <si>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</si>
  <si>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</si>
  <si>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</si>
  <si>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</si>
  <si>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</si>
  <si>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</si>
  <si>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</si>
  <si>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</si>
  <si>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</si>
  <si>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</si>
  <si>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</si>
  <si>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</si>
  <si>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</si>
  <si>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</si>
  <si>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</si>
  <si>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</si>
  <si>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</si>
  <si>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</si>
  <si>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</si>
  <si>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</si>
  <si>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</si>
  <si>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</si>
  <si>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</si>
  <si>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</si>
  <si>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</si>
  <si>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</si>
  <si>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</si>
  <si>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</si>
  <si>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</si>
  <si>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</si>
  <si>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</si>
  <si>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</si>
  <si>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</si>
  <si>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</si>
  <si>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</si>
  <si>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</si>
  <si>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</si>
  <si>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</si>
  <si>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</si>
  <si>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</si>
  <si>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</si>
  <si>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</si>
  <si>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</si>
  <si>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</si>
  <si>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</si>
  <si>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</si>
  <si>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</si>
  <si>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</si>
  <si>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</si>
  <si>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</si>
  <si>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</si>
  <si>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</si>
  <si>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</si>
  <si>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</si>
  <si>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</si>
  <si>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</si>
  <si>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</si>
  <si>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</si>
  <si>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</si>
  <si>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</si>
  <si>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</si>
  <si>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</si>
  <si>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</si>
  <si>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</si>
  <si>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</si>
  <si>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</si>
  <si>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</si>
  <si>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</si>
  <si>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</si>
  <si>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</si>
  <si>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</si>
  <si>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</si>
  <si>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</si>
  <si>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</si>
  <si>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</si>
  <si>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</si>
  <si>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</si>
  <si>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</si>
  <si>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</si>
  <si>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</si>
  <si>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</si>
  <si>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</si>
  <si>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</si>
  <si>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</si>
  <si>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</si>
  <si>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</si>
  <si>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</si>
  <si>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</si>
  <si>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</si>
  <si>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</si>
  <si>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</si>
  <si>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</si>
  <si>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</si>
  <si>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</si>
  <si>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</si>
  <si>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</si>
  <si>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</si>
  <si>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</si>
  <si>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</si>
  <si>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</si>
  <si>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</si>
  <si>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</si>
  <si>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</si>
  <si>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</si>
  <si>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</si>
  <si>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</si>
  <si>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</si>
  <si>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</si>
  <si>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</si>
  <si>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</si>
  <si>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</si>
  <si>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</si>
  <si>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</si>
  <si>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</si>
  <si>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</si>
  <si>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</si>
  <si>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</si>
  <si>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</si>
  <si>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</si>
  <si>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</si>
  <si>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</si>
  <si>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</si>
  <si>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</si>
  <si>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</si>
  <si>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</si>
  <si>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</si>
  <si>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</si>
  <si>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</si>
  <si>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</si>
  <si>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</si>
  <si>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</si>
  <si>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</si>
  <si>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</si>
  <si>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</si>
  <si>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</si>
  <si>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</si>
  <si>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</si>
  <si>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</si>
  <si>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</si>
  <si>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</si>
  <si>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</si>
  <si>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</si>
  <si>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</si>
  <si>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</si>
  <si>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</si>
  <si>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</si>
  <si>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</si>
  <si>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</si>
  <si>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</si>
  <si>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</si>
  <si>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</si>
  <si>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</si>
  <si>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</si>
  <si>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</si>
  <si>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</si>
  <si>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</si>
  <si>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</si>
  <si>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</si>
  <si>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</si>
  <si>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</si>
  <si>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</si>
  <si>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</si>
  <si>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</si>
  <si>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</si>
  <si>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</si>
  <si>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</si>
  <si>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</si>
  <si>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</si>
  <si>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</si>
  <si>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</si>
  <si>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</si>
  <si>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</si>
  <si>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</si>
  <si>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</si>
  <si>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</si>
  <si>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</si>
  <si>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</si>
  <si>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</si>
  <si>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</si>
  <si>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</si>
  <si>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</si>
  <si>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</si>
  <si>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</si>
  <si>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</si>
  <si>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</si>
  <si>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</si>
  <si>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</si>
  <si>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</si>
  <si>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</si>
  <si>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</si>
  <si>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</si>
  <si>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</si>
  <si>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</si>
  <si>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</si>
  <si>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</si>
  <si>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</si>
  <si>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</si>
  <si>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</si>
  <si>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</si>
  <si>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</si>
  <si>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</si>
  <si>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</si>
  <si>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</si>
  <si>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</si>
  <si>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</si>
  <si>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</si>
  <si>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</si>
  <si>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</si>
  <si>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</si>
  <si>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</si>
  <si>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</si>
  <si>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</si>
  <si>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</si>
  <si>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</si>
  <si>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</si>
  <si>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</si>
  <si>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</si>
  <si>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</si>
  <si>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</si>
  <si>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</si>
  <si>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</si>
  <si>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</si>
  <si>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</si>
  <si>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</si>
  <si>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</si>
  <si>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</si>
  <si>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</si>
  <si>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</si>
  <si>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</si>
  <si>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</si>
  <si>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</si>
  <si>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</si>
  <si>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</si>
  <si>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</si>
  <si>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</si>
  <si>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</si>
  <si>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</si>
  <si>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</si>
  <si>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</si>
  <si>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</si>
  <si>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</si>
  <si>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</si>
  <si>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</si>
  <si>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</si>
  <si>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</si>
  <si>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</si>
  <si>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</si>
  <si>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</si>
  <si>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</si>
  <si>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</si>
  <si>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</si>
  <si>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</si>
  <si>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</si>
  <si>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</si>
  <si>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</si>
  <si>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</si>
  <si>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</si>
  <si>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</si>
  <si>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</si>
  <si>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</si>
  <si>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</si>
  <si>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</si>
  <si>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</si>
  <si>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</si>
  <si>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</si>
  <si>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</si>
  <si>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</si>
  <si>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</si>
  <si>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</si>
  <si>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</si>
  <si>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</si>
  <si>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</si>
  <si>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</si>
  <si>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</si>
  <si>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</si>
  <si>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</si>
  <si>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</si>
  <si>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</si>
  <si>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</si>
  <si>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</si>
  <si>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</si>
  <si>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</si>
  <si>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</si>
  <si>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</si>
  <si>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</si>
  <si>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</si>
  <si>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</si>
  <si>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</si>
  <si>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</si>
  <si>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</si>
  <si>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</si>
  <si>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</si>
  <si>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</si>
  <si>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</si>
  <si>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</si>
  <si>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</si>
  <si>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</si>
  <si>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</si>
  <si>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</si>
  <si>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</si>
  <si>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</si>
  <si>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</si>
  <si>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</si>
  <si>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</si>
  <si>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</si>
  <si>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</si>
  <si>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</si>
  <si>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</si>
  <si>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</si>
  <si>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</si>
  <si>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</si>
  <si>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</si>
  <si>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</si>
  <si>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</si>
  <si>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</si>
  <si>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</si>
  <si>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</si>
  <si>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</si>
  <si>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</si>
  <si>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</si>
  <si>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</si>
  <si>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</si>
  <si>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</si>
  <si>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</si>
  <si>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</si>
  <si>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</si>
  <si>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</si>
  <si>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</si>
  <si>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</si>
  <si>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</si>
  <si>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</si>
  <si>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</si>
  <si>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</si>
  <si>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</si>
  <si>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</si>
  <si>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</si>
  <si>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</si>
  <si>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</si>
  <si>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</si>
  <si>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</si>
  <si>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</si>
  <si>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</si>
  <si>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</si>
  <si>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</si>
  <si>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</si>
  <si>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</si>
  <si>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</si>
  <si>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</si>
  <si>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</si>
  <si>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</si>
  <si>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</si>
  <si>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</si>
  <si>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</si>
  <si>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</si>
  <si>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</si>
  <si>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</si>
  <si>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</si>
  <si>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</si>
  <si>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</si>
  <si>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</si>
  <si>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</si>
  <si>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</si>
  <si>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</si>
  <si>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</si>
  <si>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</si>
  <si>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</si>
  <si>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</si>
  <si>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</si>
  <si>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</si>
  <si>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</si>
  <si>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</si>
  <si>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</si>
  <si>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</si>
  <si>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</si>
  <si>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</si>
  <si>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</si>
  <si>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</si>
  <si>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</si>
  <si>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</si>
  <si>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</si>
  <si>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</si>
  <si>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</si>
  <si>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</si>
  <si>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</si>
  <si>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</si>
  <si>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</si>
  <si>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</si>
  <si>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</si>
  <si>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</si>
  <si>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</si>
  <si>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</si>
  <si>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</si>
  <si>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</si>
  <si>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</si>
  <si>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</si>
  <si>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</si>
  <si>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</si>
  <si>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</si>
  <si>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</si>
  <si>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</si>
  <si>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</si>
  <si>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</si>
  <si>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</si>
  <si>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</si>
  <si>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</si>
  <si>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</si>
  <si>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</si>
  <si>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</si>
  <si>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</si>
  <si>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</si>
  <si>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</si>
  <si>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</si>
  <si>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</si>
  <si>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</si>
  <si>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</si>
  <si>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</si>
  <si>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</si>
  <si>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</si>
  <si>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</si>
  <si>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</si>
  <si>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</si>
  <si>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</si>
  <si>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</si>
  <si>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</si>
  <si>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</si>
  <si>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</si>
  <si>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</si>
  <si>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</si>
  <si>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</si>
  <si>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</si>
  <si>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</si>
  <si>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</si>
  <si>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</si>
  <si>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</si>
  <si>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</si>
  <si>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</si>
  <si>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</si>
  <si>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</si>
  <si>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</si>
  <si>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</si>
  <si>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</si>
  <si>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</si>
  <si>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</si>
  <si>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</si>
  <si>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</si>
  <si>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</si>
  <si>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</si>
  <si>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</si>
  <si>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</si>
  <si>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</si>
  <si>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</si>
  <si>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</si>
  <si>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</si>
  <si>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</si>
  <si>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</si>
  <si>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</si>
  <si>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</si>
  <si>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</si>
  <si>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</si>
  <si>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</si>
  <si>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</si>
  <si>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</si>
  <si>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</si>
  <si>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</si>
  <si>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</si>
  <si>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</si>
  <si>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</si>
  <si>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</si>
  <si>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</si>
  <si>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</si>
  <si>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</si>
  <si>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</si>
  <si>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</si>
  <si>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</si>
  <si>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</si>
  <si>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</si>
  <si>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</si>
  <si>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</si>
  <si>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</si>
  <si>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</si>
  <si>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</si>
  <si>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</si>
  <si>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</si>
  <si>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</si>
  <si>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</si>
  <si>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</si>
  <si>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</si>
  <si>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</si>
  <si>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</si>
  <si>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</si>
  <si>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</si>
  <si>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</si>
  <si>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</si>
  <si>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</si>
  <si>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</si>
  <si>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</si>
  <si>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</si>
  <si>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</si>
  <si>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</si>
  <si>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</si>
  <si>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</si>
  <si>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</si>
  <si>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</si>
  <si>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</si>
  <si>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</si>
  <si>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</si>
  <si>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</si>
  <si>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</si>
  <si>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</si>
  <si>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</si>
  <si>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</si>
  <si>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</si>
  <si>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</si>
  <si>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</si>
  <si>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</si>
  <si>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</si>
  <si>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</si>
  <si>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</si>
  <si>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</si>
  <si>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</si>
  <si>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</si>
  <si>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</si>
  <si>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</si>
  <si>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</si>
  <si>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</si>
  <si>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</si>
  <si>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</si>
  <si>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</si>
  <si>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</si>
  <si>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</si>
  <si>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</si>
  <si>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</si>
  <si>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</si>
  <si>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</si>
  <si>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</si>
  <si>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</si>
  <si>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</si>
  <si>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</si>
  <si>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</si>
  <si>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</si>
  <si>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</si>
  <si>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</si>
  <si>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</si>
  <si>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</si>
  <si>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</si>
  <si>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</si>
  <si>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</si>
  <si>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</si>
  <si>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</si>
  <si>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</si>
  <si>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</si>
  <si>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</si>
  <si>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</si>
  <si>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</si>
  <si>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</si>
  <si>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</si>
  <si>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</si>
  <si>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</si>
  <si>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</si>
  <si>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</si>
  <si>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</si>
  <si>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</si>
  <si>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</si>
  <si>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</si>
  <si>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</si>
  <si>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</si>
  <si>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</si>
  <si>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</si>
  <si>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</si>
  <si>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</si>
  <si>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</si>
  <si>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</si>
  <si>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</si>
  <si>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</si>
  <si>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</si>
  <si>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</si>
  <si>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</si>
  <si>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</si>
  <si>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</si>
  <si>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</si>
  <si>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</si>
  <si>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</si>
  <si>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</si>
  <si>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</si>
  <si>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</si>
  <si>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</si>
  <si>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</si>
  <si>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</si>
  <si>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</si>
  <si>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</si>
  <si>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</si>
  <si>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</si>
  <si>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</si>
  <si>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</si>
  <si>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</si>
  <si>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</si>
  <si>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</si>
  <si>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</si>
  <si>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</si>
  <si>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</si>
  <si>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</si>
  <si>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</si>
  <si>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</si>
  <si>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</si>
  <si>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</si>
  <si>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</si>
  <si>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</si>
  <si>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</si>
  <si>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</si>
  <si>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</si>
  <si>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</si>
  <si>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</si>
  <si>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</si>
  <si>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</si>
  <si>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</si>
  <si>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</si>
  <si>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</si>
  <si>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</si>
  <si>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</si>
  <si>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</si>
  <si>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</si>
  <si>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</si>
  <si>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</si>
  <si>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</si>
  <si>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</si>
  <si>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</si>
  <si>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</si>
  <si>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</si>
  <si>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</si>
  <si>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</si>
  <si>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</si>
  <si>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</si>
  <si>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</si>
  <si>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</si>
  <si>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</si>
  <si>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</si>
  <si>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</si>
  <si>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</si>
  <si>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</si>
  <si>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</si>
  <si>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</si>
  <si>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</si>
  <si>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</si>
  <si>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</si>
  <si>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</si>
  <si>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</si>
  <si>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</si>
  <si>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</si>
  <si>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</si>
  <si>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</si>
  <si>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</si>
  <si>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</si>
  <si>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</si>
  <si>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</si>
  <si>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</si>
  <si>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</si>
  <si>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</si>
  <si>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</si>
  <si>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</si>
  <si>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</si>
  <si>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</si>
  <si>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</si>
  <si>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</si>
  <si>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</si>
  <si>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</si>
  <si>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</si>
  <si>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</si>
  <si>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</si>
  <si>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</si>
  <si>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</si>
  <si>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</si>
  <si>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</si>
  <si>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</si>
  <si>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</si>
  <si>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</si>
  <si>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</si>
  <si>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</si>
  <si>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</si>
  <si>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</si>
  <si>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</si>
  <si>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</si>
  <si>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</si>
  <si>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</si>
  <si>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</si>
  <si>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</si>
  <si>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</si>
  <si>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</si>
  <si>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</si>
  <si>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</si>
  <si>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</si>
  <si>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</si>
  <si>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</si>
  <si>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</si>
  <si>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</si>
  <si>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</si>
  <si>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</si>
  <si>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</si>
  <si>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</si>
  <si>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</si>
  <si>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</si>
  <si>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</si>
  <si>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</si>
  <si>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</si>
  <si>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</si>
  <si>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</si>
  <si>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</si>
  <si>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</si>
  <si>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</si>
  <si>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</si>
  <si>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</si>
  <si>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</si>
  <si>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</si>
  <si>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</si>
  <si>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</si>
  <si>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</si>
  <si>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</si>
  <si>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</si>
  <si>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</si>
  <si>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</si>
  <si>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</si>
  <si>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</si>
  <si>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</si>
  <si>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</si>
  <si>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</si>
  <si>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</si>
  <si>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</si>
  <si>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</si>
  <si>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</si>
  <si>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</si>
  <si>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</si>
  <si>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</si>
  <si>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</si>
  <si>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</si>
  <si>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</si>
  <si>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</si>
  <si>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</si>
  <si>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</si>
  <si>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</si>
  <si>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</si>
  <si>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</si>
  <si>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</si>
  <si>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</si>
  <si>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</si>
  <si>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</si>
  <si>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</si>
  <si>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</si>
  <si>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</si>
  <si>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</si>
  <si>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</si>
  <si>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</si>
  <si>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</si>
  <si>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</si>
  <si>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</si>
  <si>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</si>
  <si>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</si>
  <si>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</si>
  <si>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</si>
  <si>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</si>
  <si>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</si>
  <si>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</si>
  <si>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</si>
  <si>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</si>
  <si>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</si>
  <si>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</si>
  <si>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</si>
  <si>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</si>
  <si>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</si>
  <si>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</si>
  <si>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</si>
  <si>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</si>
  <si>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</si>
  <si>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</si>
  <si>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</si>
  <si>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</si>
  <si>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</si>
  <si>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</si>
  <si>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</si>
  <si>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</si>
  <si>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</si>
  <si>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</si>
  <si>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</si>
  <si>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</si>
  <si>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</si>
  <si>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</si>
  <si>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</si>
  <si>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</si>
  <si>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</si>
  <si>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</si>
  <si>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</si>
  <si>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</si>
  <si>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</si>
  <si>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</si>
  <si>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</si>
  <si>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</si>
  <si>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</si>
  <si>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</si>
  <si>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</si>
  <si>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</si>
  <si>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</si>
  <si>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</si>
  <si>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</si>
  <si>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</si>
  <si>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</si>
  <si>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</si>
  <si>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</si>
  <si>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</si>
  <si>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</si>
  <si>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</si>
  <si>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</si>
  <si>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</si>
  <si>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</si>
  <si>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</si>
  <si>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</si>
  <si>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</si>
  <si>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</si>
  <si>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</si>
  <si>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</si>
  <si>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</si>
  <si>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</si>
  <si>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</si>
  <si>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</si>
  <si>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</si>
  <si>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</si>
  <si>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</si>
  <si>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</si>
  <si>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</si>
  <si>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</si>
  <si>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</si>
  <si>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</si>
  <si>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</si>
  <si>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</si>
  <si>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</si>
  <si>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</si>
  <si>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</si>
  <si>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</si>
  <si>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</si>
  <si>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</si>
  <si>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</si>
  <si>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</si>
  <si>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</si>
  <si>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</si>
  <si>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</si>
  <si>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</si>
  <si>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</si>
  <si>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</si>
  <si>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</si>
  <si>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</si>
  <si>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</si>
  <si>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</si>
  <si>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</si>
  <si>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</si>
  <si>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</si>
  <si>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</si>
  <si>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</si>
  <si>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</si>
  <si>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</si>
  <si>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</si>
  <si>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</si>
  <si>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</si>
  <si>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</si>
  <si>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</si>
  <si>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</si>
  <si>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</si>
  <si>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</si>
  <si>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</si>
  <si>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</si>
  <si>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</si>
  <si>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</si>
  <si>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</si>
  <si>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</si>
  <si>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</si>
  <si>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</si>
  <si>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</si>
  <si>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</si>
  <si>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</si>
  <si>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</si>
  <si>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</si>
  <si>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</si>
  <si>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</si>
  <si>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</si>
  <si>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</si>
  <si>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</si>
  <si>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</si>
  <si>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</si>
  <si>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</si>
  <si>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</si>
  <si>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</si>
  <si>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</si>
  <si>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</si>
  <si>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</si>
  <si>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</si>
  <si>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</si>
  <si>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</si>
  <si>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</si>
  <si>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</si>
  <si>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</si>
  <si>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</si>
  <si>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</si>
  <si>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</si>
  <si>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</si>
  <si>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</si>
  <si>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</si>
  <si>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</si>
  <si>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</si>
  <si>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</si>
  <si>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</si>
  <si>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</si>
  <si>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</si>
  <si>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</si>
  <si>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</si>
  <si>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</si>
  <si>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</si>
  <si>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</si>
  <si>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</si>
  <si>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</si>
  <si>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</si>
  <si>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</si>
  <si>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</si>
  <si>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</si>
  <si>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</si>
  <si>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</si>
  <si>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</si>
  <si>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</si>
  <si>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</si>
  <si>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</si>
  <si>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</si>
  <si>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</si>
  <si>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</si>
  <si>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</si>
  <si>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</si>
  <si>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</si>
  <si>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</si>
  <si>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</si>
  <si>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</si>
  <si>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</si>
  <si>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</si>
  <si>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</si>
  <si>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</si>
  <si>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</si>
  <si>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</si>
  <si>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</si>
  <si>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</si>
  <si>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</si>
  <si>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</si>
  <si>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</si>
  <si>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</si>
  <si>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</si>
  <si>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</si>
  <si>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</si>
  <si>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</si>
  <si>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</si>
  <si>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</si>
  <si>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</si>
  <si>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</si>
  <si>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</si>
  <si>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</si>
  <si>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</si>
  <si>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</si>
  <si>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</si>
  <si>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</si>
  <si>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</si>
  <si>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</si>
  <si>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</si>
  <si>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</si>
  <si>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</si>
  <si>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</si>
  <si>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</si>
  <si>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</si>
  <si>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</si>
  <si>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</si>
  <si>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</si>
  <si>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</si>
  <si>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</si>
  <si>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</si>
  <si>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</si>
  <si>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</si>
  <si>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</si>
  <si>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</si>
  <si>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</si>
  <si>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</si>
  <si>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</si>
  <si>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</si>
  <si>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</si>
  <si>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</si>
  <si>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</si>
  <si>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</si>
  <si>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</si>
  <si>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</si>
  <si>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</si>
  <si>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</si>
  <si>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</si>
  <si>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</si>
  <si>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</si>
  <si>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</si>
  <si>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</si>
  <si>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</si>
  <si>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</si>
  <si>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</si>
  <si>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</si>
  <si>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</si>
  <si>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</si>
  <si>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</si>
  <si>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</si>
  <si>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</si>
  <si>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</si>
  <si>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</si>
  <si>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</si>
  <si>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</si>
  <si>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</si>
  <si>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</si>
  <si>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</si>
  <si>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</si>
  <si>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</si>
  <si>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</si>
  <si>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</si>
  <si>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</si>
  <si>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</si>
  <si>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</si>
  <si>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</si>
  <si>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</si>
  <si>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</si>
  <si>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</si>
  <si>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</si>
  <si>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</si>
  <si>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</si>
  <si>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</si>
  <si>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</si>
  <si>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</si>
  <si>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</si>
  <si>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</si>
  <si>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</si>
  <si>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</si>
  <si>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</si>
  <si>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</si>
  <si>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</si>
  <si>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</si>
  <si>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</si>
  <si>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</si>
  <si>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</si>
  <si>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</si>
  <si>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</si>
  <si>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</si>
  <si>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</si>
  <si>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</si>
  <si>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</si>
  <si>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</si>
  <si>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</si>
  <si>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</si>
  <si>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</si>
  <si>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</si>
  <si>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</si>
  <si>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</si>
  <si>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</si>
  <si>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</si>
  <si>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</si>
  <si>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</si>
  <si>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</si>
  <si>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</si>
  <si>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</si>
  <si>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</si>
  <si>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</si>
  <si>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</si>
  <si>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</si>
  <si>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</si>
  <si>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</si>
  <si>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</si>
  <si>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</si>
  <si>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</si>
  <si>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</si>
  <si>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</si>
  <si>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</si>
  <si>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</si>
  <si>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</si>
  <si>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</si>
  <si>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</si>
  <si>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</si>
  <si>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</si>
  <si>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</si>
  <si>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</si>
  <si>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</si>
  <si>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</si>
  <si>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</si>
  <si>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</si>
  <si>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</si>
  <si>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</si>
  <si>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</si>
  <si>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</si>
  <si>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</si>
  <si>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</si>
  <si>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</si>
  <si>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</si>
  <si>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</si>
  <si>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</si>
  <si>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</si>
  <si>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</si>
  <si>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</si>
  <si>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</si>
  <si>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</si>
  <si>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</si>
  <si>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</si>
  <si>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</si>
  <si>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</si>
  <si>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</si>
  <si>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</si>
  <si>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</si>
  <si>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</si>
  <si>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</si>
  <si>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</si>
  <si>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</si>
  <si>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</si>
  <si>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</si>
  <si>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</si>
  <si>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</si>
  <si>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</si>
  <si>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</si>
  <si>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</si>
  <si>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</si>
  <si>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</si>
  <si>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</si>
  <si>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</si>
  <si>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</si>
  <si>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</si>
  <si>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</si>
  <si>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</si>
  <si>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</si>
  <si>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</si>
  <si>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</si>
  <si>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</si>
  <si>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</si>
  <si>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</si>
  <si>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</si>
  <si>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</si>
  <si>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</si>
  <si>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</si>
  <si>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</si>
  <si>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</si>
  <si>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</si>
  <si>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</si>
  <si>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</si>
  <si>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</si>
  <si>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</si>
  <si>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</si>
  <si>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</si>
  <si>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</si>
  <si>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</si>
  <si>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</si>
  <si>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</si>
  <si>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</si>
  <si>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</si>
  <si>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</si>
  <si>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</si>
  <si>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</si>
  <si>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</si>
  <si>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</si>
  <si>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</si>
  <si>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</si>
  <si>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</si>
  <si>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</si>
  <si>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</si>
  <si>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</si>
  <si>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</si>
  <si>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</si>
  <si>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</si>
  <si>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</si>
  <si>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</si>
  <si>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</si>
  <si>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</si>
  <si>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</si>
  <si>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</si>
  <si>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</si>
  <si>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</si>
  <si>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</si>
  <si>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</si>
  <si>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</si>
  <si>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</si>
  <si>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</si>
  <si>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</si>
  <si>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</si>
  <si>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</si>
  <si>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</si>
  <si>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</si>
  <si>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</si>
  <si>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</si>
  <si>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</si>
  <si>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</si>
  <si>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</si>
  <si>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</si>
  <si>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</si>
  <si>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</si>
  <si>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</si>
  <si>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</si>
  <si>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</si>
  <si>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</si>
  <si>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</si>
  <si>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</si>
  <si>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</si>
  <si>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</si>
  <si>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</si>
  <si>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</si>
  <si>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</si>
  <si>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</si>
  <si>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</si>
  <si>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</si>
  <si>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</si>
  <si>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</si>
  <si>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</si>
  <si>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</si>
  <si>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</si>
  <si>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</si>
  <si>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</si>
  <si>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</si>
  <si>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</si>
  <si>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</si>
  <si>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</si>
  <si>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</si>
  <si>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</si>
  <si>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</si>
  <si>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</si>
  <si>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</si>
  <si>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</si>
  <si>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</si>
  <si>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</si>
  <si>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</si>
  <si>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</si>
  <si>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</si>
  <si>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</si>
  <si>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</si>
  <si>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</si>
  <si>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</si>
  <si>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</si>
  <si>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</si>
  <si>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</si>
  <si>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</si>
  <si>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</si>
  <si>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</si>
  <si>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</si>
  <si>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</si>
  <si>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</si>
  <si>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</si>
  <si>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</si>
  <si>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</si>
  <si>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</si>
  <si>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</si>
  <si>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</si>
  <si>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</si>
  <si>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</si>
  <si>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</si>
  <si>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</si>
  <si>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</si>
  <si>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</si>
  <si>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</si>
  <si>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</si>
  <si>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</si>
  <si>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</si>
  <si>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</si>
  <si>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</si>
  <si>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</si>
  <si>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</si>
  <si>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</si>
  <si>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</si>
  <si>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</si>
  <si>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</si>
  <si>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</si>
  <si>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</si>
  <si>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</si>
  <si>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</si>
  <si>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</si>
  <si>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</si>
  <si>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</si>
  <si>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</si>
  <si>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</si>
  <si>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</si>
  <si>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</si>
  <si>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</si>
  <si>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</si>
  <si>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</si>
  <si>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</si>
  <si>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</si>
  <si>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</si>
  <si>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</si>
  <si>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</si>
  <si>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</si>
  <si>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</si>
  <si>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</si>
  <si>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</si>
  <si>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</si>
  <si>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</si>
  <si>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</si>
  <si>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</si>
  <si>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</si>
  <si>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</si>
  <si>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</si>
  <si>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</si>
  <si>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</si>
  <si>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</si>
  <si>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</si>
  <si>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</si>
  <si>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</si>
  <si>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</si>
  <si>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</si>
  <si>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</si>
  <si>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</si>
  <si>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</si>
  <si>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</si>
  <si>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</si>
  <si>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</si>
  <si>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</si>
  <si>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</si>
  <si>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</si>
  <si>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</si>
  <si>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</si>
  <si>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</si>
  <si>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</si>
  <si>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</si>
  <si>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</si>
  <si>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</si>
  <si>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</si>
  <si>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</si>
  <si>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</si>
  <si>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</si>
  <si>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</si>
  <si>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</si>
  <si>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</si>
  <si>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</si>
  <si>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</si>
  <si>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</si>
  <si>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</si>
  <si>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</si>
  <si>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</si>
  <si>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</si>
  <si>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</si>
  <si>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</si>
  <si>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</si>
  <si>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</si>
  <si>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</si>
  <si>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</si>
  <si>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</si>
  <si>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</si>
  <si>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</si>
  <si>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</si>
  <si>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</si>
  <si>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</si>
  <si>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</si>
  <si>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</si>
  <si>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</si>
  <si>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</si>
  <si>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</si>
  <si>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</si>
  <si>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</si>
  <si>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</si>
  <si>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</si>
  <si>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</si>
  <si>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</si>
  <si>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</si>
  <si>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</si>
  <si>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</si>
  <si>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</si>
  <si>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</si>
  <si>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</si>
  <si>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</si>
  <si>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</si>
  <si>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</si>
  <si>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</si>
  <si>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</si>
  <si>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</si>
  <si>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</si>
  <si>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</si>
  <si>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</si>
  <si>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</si>
  <si>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</si>
  <si>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</si>
  <si>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</si>
  <si>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</si>
  <si>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</si>
  <si>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</si>
  <si>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</si>
  <si>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</si>
  <si>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</si>
  <si>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</si>
  <si>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</si>
  <si>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</si>
  <si>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</si>
  <si>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</si>
  <si>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</si>
  <si>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</si>
  <si>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</si>
  <si>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</si>
  <si>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</si>
  <si>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</si>
  <si>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</si>
  <si>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</si>
  <si>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</si>
  <si>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</si>
  <si>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</si>
  <si>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</si>
  <si>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</si>
  <si>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</si>
  <si>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</si>
  <si>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</si>
  <si>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</si>
  <si>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</si>
  <si>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</si>
  <si>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</si>
  <si>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</si>
  <si>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</si>
  <si>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</si>
  <si>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</si>
  <si>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</si>
  <si>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</si>
  <si>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</si>
  <si>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</si>
  <si>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</si>
  <si>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</si>
  <si>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</si>
  <si>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</si>
  <si>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</si>
  <si>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</si>
  <si>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</si>
  <si>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</si>
  <si>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</si>
  <si>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</si>
  <si>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</si>
  <si>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</si>
  <si>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</si>
  <si>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</si>
  <si>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</si>
  <si>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</si>
  <si>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</si>
  <si>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</si>
  <si>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</si>
  <si>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</si>
  <si>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</si>
  <si>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</si>
  <si>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</si>
  <si>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</si>
  <si>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</si>
  <si>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</si>
  <si>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</si>
  <si>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</si>
  <si>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</si>
  <si>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</si>
  <si>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</si>
  <si>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</si>
  <si>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</si>
  <si>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</si>
  <si>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</si>
  <si>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</si>
  <si>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</si>
  <si>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</si>
  <si>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</si>
  <si>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</si>
  <si>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</si>
  <si>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</si>
  <si>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</si>
  <si>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</si>
  <si>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</si>
  <si>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</si>
  <si>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</si>
  <si>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</si>
  <si>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</si>
  <si>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</si>
  <si>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</si>
  <si>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</si>
  <si>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</si>
  <si>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</si>
  <si>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</si>
  <si>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</si>
  <si>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</si>
  <si>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</si>
  <si>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</si>
  <si>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</si>
  <si>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</si>
  <si>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</si>
  <si>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</si>
  <si>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</si>
  <si>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</si>
  <si>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</si>
  <si>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</si>
  <si>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</si>
  <si>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</si>
  <si>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</si>
  <si>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</si>
  <si>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</si>
  <si>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</si>
  <si>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</si>
  <si>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</si>
  <si>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</si>
  <si>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</si>
  <si>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</si>
  <si>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</si>
  <si>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</si>
  <si>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</si>
  <si>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</si>
  <si>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</si>
  <si>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</si>
  <si>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</si>
  <si>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</si>
  <si>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</si>
  <si>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</si>
  <si>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</si>
  <si>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</si>
  <si>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</si>
  <si>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</si>
  <si>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</si>
  <si>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</si>
  <si>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</si>
  <si>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</si>
  <si>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</si>
  <si>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</si>
  <si>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</si>
  <si>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</si>
  <si>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</si>
  <si>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</si>
  <si>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</si>
  <si>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</si>
  <si>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</si>
  <si>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</si>
  <si>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</si>
  <si>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</si>
  <si>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</si>
  <si>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</si>
  <si>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</si>
  <si>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</si>
  <si>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</si>
  <si>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</si>
  <si>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</si>
  <si>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</si>
  <si>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</si>
  <si>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</si>
  <si>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</si>
  <si>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</si>
  <si>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</si>
  <si>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</si>
  <si>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</si>
  <si>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</si>
  <si>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</si>
  <si>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</si>
  <si>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</si>
  <si>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</si>
  <si>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</si>
  <si>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</si>
  <si>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</si>
  <si>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</si>
  <si>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</si>
  <si>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</si>
  <si>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</si>
  <si>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</si>
  <si>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</si>
  <si>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</si>
  <si>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</si>
  <si>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</si>
  <si>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</si>
  <si>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</si>
  <si>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</si>
  <si>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</si>
  <si>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</si>
  <si>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</si>
  <si>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</si>
  <si>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</si>
  <si>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</si>
  <si>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</si>
  <si>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</si>
  <si>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</si>
  <si>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</si>
  <si>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</si>
  <si>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</si>
  <si>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</si>
  <si>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</si>
  <si>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</si>
  <si>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</si>
  <si>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</si>
  <si>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</si>
  <si>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</si>
  <si>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</si>
  <si>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</si>
  <si>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</si>
  <si>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</si>
  <si>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</si>
  <si>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</si>
  <si>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</si>
  <si>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</si>
  <si>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</si>
  <si>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</si>
  <si>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</si>
  <si>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</si>
  <si>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</si>
  <si>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</si>
  <si>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</si>
  <si>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</si>
  <si>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</si>
  <si>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</si>
  <si>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</si>
  <si>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</si>
  <si>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</si>
  <si>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</si>
  <si>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</si>
  <si>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</si>
  <si>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</si>
  <si>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</si>
  <si>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</si>
  <si>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</si>
  <si>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</si>
  <si>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</si>
  <si>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</si>
  <si>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</si>
  <si>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</si>
  <si>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</si>
  <si>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</si>
  <si>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</si>
  <si>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</si>
  <si>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</si>
  <si>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</si>
  <si>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</si>
  <si>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</si>
  <si>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</si>
  <si>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</si>
  <si>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</si>
  <si>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</si>
  <si>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</si>
  <si>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</si>
  <si>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</si>
  <si>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</si>
  <si>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</si>
  <si>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</si>
  <si>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</si>
  <si>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</si>
  <si>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</si>
  <si>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</si>
  <si>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</si>
  <si>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</si>
  <si>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</si>
  <si>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</si>
  <si>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</si>
  <si>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</si>
  <si>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</si>
  <si>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</si>
  <si>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</si>
  <si>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</si>
  <si>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</si>
  <si>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</si>
  <si>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</si>
  <si>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</si>
  <si>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</si>
  <si>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</si>
  <si>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</si>
  <si>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</si>
  <si>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</si>
  <si>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</si>
  <si>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</si>
  <si>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</si>
  <si>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</si>
  <si>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</si>
  <si>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</si>
  <si>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</si>
  <si>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</si>
  <si>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</si>
  <si>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</si>
  <si>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</si>
  <si>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</si>
  <si>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</si>
  <si>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</si>
  <si>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</si>
  <si>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</si>
  <si>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</si>
  <si>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</si>
  <si>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</si>
  <si>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</si>
  <si>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</si>
  <si>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</si>
  <si>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</si>
  <si>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</si>
  <si>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</si>
  <si>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</si>
  <si>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</si>
  <si>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</si>
  <si>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</si>
  <si>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</si>
  <si>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</si>
  <si>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</si>
  <si>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</si>
  <si>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</si>
  <si>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</si>
  <si>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</si>
  <si>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</si>
  <si>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</si>
  <si>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</si>
  <si>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</si>
  <si>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</si>
  <si>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</si>
  <si>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</si>
  <si>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</si>
  <si>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</si>
  <si>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</si>
  <si>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</si>
  <si>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</si>
  <si>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</si>
  <si>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</si>
  <si>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</si>
  <si>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</si>
  <si>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</si>
  <si>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</si>
  <si>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</si>
  <si>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</si>
  <si>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</si>
  <si>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</si>
  <si>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</si>
  <si>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</si>
  <si>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</si>
  <si>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</si>
  <si>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</si>
  <si>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</si>
  <si>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</si>
  <si>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</si>
  <si>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</si>
  <si>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</si>
  <si>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</si>
  <si>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</si>
  <si>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</si>
  <si>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</si>
  <si>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</si>
  <si>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</si>
  <si>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</si>
  <si>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</si>
  <si>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</si>
  <si>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</si>
  <si>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</si>
  <si>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</si>
  <si>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</si>
  <si>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</si>
  <si>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</si>
  <si>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</si>
  <si>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</si>
  <si>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</si>
  <si>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</si>
  <si>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</si>
  <si>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</si>
  <si>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</si>
  <si>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</si>
  <si>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</si>
  <si>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</si>
  <si>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</si>
  <si>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</si>
  <si>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</si>
  <si>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</si>
  <si>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</si>
  <si>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</si>
  <si>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</si>
  <si>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</si>
  <si>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</si>
  <si>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</si>
  <si>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</si>
  <si>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</si>
  <si>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</si>
  <si>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</si>
  <si>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</si>
  <si>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</si>
  <si>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</si>
  <si>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</si>
  <si>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</si>
  <si>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</si>
  <si>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</si>
  <si>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</si>
  <si>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</si>
  <si>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</si>
  <si>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</si>
  <si>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</si>
  <si>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</si>
  <si>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</si>
  <si>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</si>
  <si>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</si>
  <si>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</si>
  <si>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</si>
  <si>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</si>
  <si>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</si>
  <si>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</si>
  <si>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</si>
  <si>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</si>
  <si>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</si>
  <si>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</si>
  <si>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</si>
  <si>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</si>
  <si>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</si>
  <si>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</si>
  <si>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</si>
  <si>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</si>
  <si>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</si>
  <si>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</si>
  <si>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</si>
  <si>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</si>
  <si>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</si>
  <si>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</si>
  <si>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</si>
  <si>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</si>
  <si>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</si>
  <si>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</si>
  <si>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</si>
  <si>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</si>
  <si>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</si>
  <si>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</si>
  <si>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</si>
  <si>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</si>
  <si>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</si>
  <si>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</si>
  <si>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</si>
  <si>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</si>
  <si>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</si>
  <si>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</si>
  <si>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</si>
  <si>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</si>
  <si>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</si>
  <si>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</si>
  <si>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</si>
  <si>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</si>
  <si>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</si>
  <si>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</si>
  <si>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</si>
  <si>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</si>
  <si>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</si>
  <si>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</si>
  <si>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</si>
  <si>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</si>
  <si>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</si>
  <si>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</si>
  <si>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</si>
  <si>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</si>
  <si>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</si>
  <si>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</si>
  <si>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</si>
  <si>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</si>
  <si>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</si>
  <si>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</si>
  <si>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</si>
  <si>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</si>
  <si>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</si>
  <si>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</si>
  <si>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</si>
  <si>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</si>
  <si>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</si>
  <si>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</si>
  <si>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</si>
  <si>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</si>
  <si>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</si>
  <si>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</si>
  <si>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</si>
  <si>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</si>
  <si>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</si>
  <si>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</si>
  <si>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</si>
  <si>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</si>
  <si>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</si>
  <si>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</si>
  <si>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</si>
  <si>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</si>
  <si>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</si>
  <si>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</si>
  <si>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</si>
  <si>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</si>
  <si>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</si>
  <si>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</si>
  <si>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</si>
  <si>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</si>
  <si>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</si>
  <si>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</si>
  <si>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</si>
  <si>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</si>
  <si>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</si>
  <si>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</si>
  <si>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</si>
  <si>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</si>
  <si>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</si>
  <si>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</si>
  <si>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</si>
  <si>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</si>
  <si>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</si>
  <si>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</si>
  <si>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</si>
  <si>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</si>
  <si>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</si>
  <si>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</si>
  <si>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</si>
  <si>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</si>
  <si>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</si>
  <si>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</si>
  <si>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</si>
  <si>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</si>
  <si>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</si>
  <si>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</si>
  <si>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</si>
  <si>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</si>
  <si>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</si>
  <si>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</si>
  <si>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</si>
  <si>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</si>
  <si>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</si>
  <si>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</si>
  <si>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</si>
  <si>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</si>
  <si>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</si>
  <si>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</si>
  <si>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</si>
  <si>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</si>
  <si>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</si>
  <si>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</si>
  <si>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</si>
  <si>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</si>
  <si>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</si>
  <si>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</si>
  <si>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</si>
  <si>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</si>
  <si>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</si>
  <si>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</si>
  <si>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</si>
  <si>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</si>
  <si>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</si>
  <si>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</si>
  <si>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</si>
  <si>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</si>
  <si>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</si>
  <si>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</si>
  <si>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</si>
  <si>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</si>
  <si>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</si>
  <si>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</si>
  <si>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</si>
  <si>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</si>
  <si>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</si>
  <si>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</si>
  <si>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</si>
  <si>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</si>
  <si>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</si>
  <si>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</si>
  <si>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</si>
  <si>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</si>
  <si>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</si>
  <si>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</si>
  <si>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</si>
  <si>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</si>
  <si>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</si>
  <si>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</si>
  <si>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</si>
  <si>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</si>
  <si>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</si>
  <si>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</si>
  <si>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</si>
  <si>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</si>
  <si>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</si>
  <si>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</si>
  <si>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</si>
  <si>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</si>
  <si>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</si>
  <si>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</si>
  <si>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</si>
  <si>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</si>
  <si>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</si>
  <si>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</si>
  <si>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</si>
  <si>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</si>
  <si>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</si>
  <si>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</si>
  <si>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</si>
  <si>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</si>
  <si>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</si>
  <si>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</si>
  <si>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</si>
  <si>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</si>
  <si>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</si>
  <si>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</si>
  <si>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</si>
  <si>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</si>
  <si>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</si>
  <si>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</si>
  <si>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</si>
  <si>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</si>
  <si>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</si>
  <si>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</si>
  <si>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</si>
  <si>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</si>
  <si>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</si>
  <si>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</si>
  <si>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</si>
  <si>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</si>
  <si>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</si>
  <si>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</si>
  <si>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</si>
  <si>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</si>
  <si>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</si>
  <si>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</si>
  <si>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</si>
  <si>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</si>
  <si>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</si>
  <si>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</si>
  <si>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</si>
  <si>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</si>
  <si>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</si>
  <si>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</si>
  <si>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</si>
  <si>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</si>
  <si>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</si>
  <si>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</si>
  <si>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</si>
  <si>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</si>
  <si>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</si>
  <si>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</si>
  <si>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</si>
  <si>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</si>
  <si>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</si>
  <si>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</si>
  <si>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</si>
  <si>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</si>
  <si>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</si>
  <si>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</si>
  <si>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</si>
  <si>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</si>
  <si>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</si>
  <si>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</si>
  <si>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</si>
  <si>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</si>
  <si>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</si>
  <si>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</si>
  <si>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</si>
  <si>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</si>
  <si>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</si>
  <si>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</si>
  <si>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</si>
  <si>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</si>
  <si>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</si>
  <si>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</si>
  <si>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</si>
  <si>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</si>
  <si>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</si>
  <si>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</si>
  <si>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</si>
  <si>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</si>
  <si>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</si>
  <si>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</si>
  <si>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</si>
  <si>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</si>
  <si>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</si>
  <si>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</si>
  <si>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</si>
  <si>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</si>
  <si>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</si>
  <si>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</si>
  <si>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</si>
  <si>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</si>
  <si>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</si>
  <si>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</si>
  <si>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</si>
  <si>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</si>
  <si>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</si>
  <si>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</si>
  <si>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</si>
  <si>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</si>
  <si>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</si>
  <si>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</si>
  <si>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</si>
  <si>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</si>
  <si>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</si>
  <si>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</si>
  <si>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</si>
  <si>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</si>
  <si>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</si>
  <si>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</si>
  <si>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</si>
  <si>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</si>
  <si>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</si>
  <si>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</si>
  <si>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</si>
  <si>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</si>
  <si>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</si>
  <si>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</si>
  <si>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</si>
  <si>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</si>
  <si>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</si>
  <si>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</si>
  <si>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</si>
  <si>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</si>
  <si>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</si>
  <si>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</si>
  <si>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</si>
  <si>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</si>
  <si>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</si>
  <si>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</si>
  <si>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</si>
  <si>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</si>
  <si>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</si>
  <si>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</si>
  <si>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</si>
  <si>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</si>
  <si>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</si>
  <si>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</si>
  <si>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</si>
  <si>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</si>
  <si>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</si>
  <si>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</si>
  <si>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</si>
  <si>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</si>
  <si>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</si>
  <si>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</si>
  <si>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</si>
  <si>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</si>
  <si>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</si>
  <si>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</si>
  <si>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</si>
  <si>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</si>
  <si>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</si>
  <si>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</si>
  <si>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</si>
  <si>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</si>
  <si>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</si>
  <si>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</si>
  <si>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</si>
  <si>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</si>
  <si>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</si>
  <si>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</si>
  <si>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</si>
  <si>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</si>
  <si>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</si>
  <si>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</si>
  <si>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</si>
  <si>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</si>
  <si>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</si>
  <si>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</si>
  <si>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</si>
  <si>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</si>
  <si>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</si>
  <si>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</si>
  <si>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</si>
  <si>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</si>
  <si>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</si>
  <si>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</si>
  <si>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</si>
  <si>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</si>
  <si>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</si>
  <si>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</si>
  <si>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</si>
  <si>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</si>
  <si>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</si>
  <si>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</si>
  <si>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</si>
  <si>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</si>
  <si>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</si>
  <si>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</si>
  <si>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</si>
  <si>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</si>
  <si>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</si>
  <si>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</si>
  <si>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</si>
  <si>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</si>
  <si>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</si>
  <si>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</si>
  <si>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</si>
  <si>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</si>
  <si>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</si>
  <si>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</si>
  <si>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</si>
  <si>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</si>
  <si>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</si>
  <si>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</si>
  <si>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</si>
  <si>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</si>
  <si>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</si>
  <si>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</si>
  <si>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</si>
  <si>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</si>
  <si>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</si>
  <si>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</si>
  <si>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</si>
  <si>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</si>
  <si>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</si>
  <si>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</si>
  <si>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</si>
  <si>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</si>
  <si>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</si>
  <si>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</si>
  <si>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</si>
  <si>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</si>
  <si>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</si>
  <si>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</si>
  <si>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</si>
  <si>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</si>
  <si>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</si>
  <si>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</si>
  <si>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</si>
  <si>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</si>
  <si>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</si>
  <si>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</si>
  <si>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</si>
  <si>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</si>
  <si>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</si>
  <si>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</si>
  <si>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</si>
  <si>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</si>
  <si>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</si>
  <si>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</si>
  <si>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</si>
  <si>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</si>
  <si>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</si>
  <si>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</si>
  <si>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</si>
  <si>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</si>
  <si>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</si>
  <si>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</si>
  <si>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</si>
  <si>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</si>
  <si>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</si>
  <si>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</si>
  <si>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</si>
  <si>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</si>
  <si>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</si>
  <si>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</si>
  <si>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</si>
  <si>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</si>
  <si>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</si>
  <si>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</si>
  <si>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</si>
  <si>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</si>
  <si>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</si>
  <si>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</si>
  <si>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</si>
  <si>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</si>
  <si>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</si>
  <si>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</si>
  <si>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</si>
  <si>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</si>
  <si>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</si>
  <si>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</si>
  <si>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</si>
  <si>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</si>
  <si>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</si>
  <si>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</si>
  <si>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</si>
  <si>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</si>
  <si>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</si>
  <si>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</si>
  <si>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</si>
  <si>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</si>
  <si>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</si>
  <si>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</si>
  <si>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</si>
  <si>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</si>
  <si>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</si>
  <si>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</si>
  <si>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</si>
  <si>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</si>
  <si>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</si>
  <si>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</si>
  <si>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</si>
  <si>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</si>
  <si>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</si>
  <si>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</si>
  <si>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</si>
  <si>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</si>
  <si>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</si>
  <si>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</si>
  <si>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</si>
  <si>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</si>
  <si>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</si>
  <si>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</si>
  <si>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</si>
  <si>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</si>
  <si>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</si>
  <si>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</si>
  <si>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</si>
  <si>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</si>
  <si>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</si>
  <si>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</si>
  <si>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</si>
  <si>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</si>
  <si>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</si>
  <si>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</si>
  <si>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</si>
  <si>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</si>
  <si>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</si>
  <si>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</si>
  <si>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</si>
  <si>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</si>
  <si>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</si>
  <si>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</si>
  <si>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</si>
  <si>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</si>
  <si>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</si>
  <si>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</si>
  <si>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</si>
  <si>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</si>
  <si>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</si>
  <si>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</si>
  <si>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</si>
  <si>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</si>
  <si>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</si>
  <si>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</si>
  <si>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</si>
  <si>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</si>
  <si>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</si>
  <si>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</si>
  <si>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</si>
  <si>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</si>
  <si>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</si>
  <si>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</si>
  <si>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</si>
  <si>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</si>
  <si>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</si>
  <si>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</si>
  <si>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</si>
  <si>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</si>
  <si>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</si>
  <si>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</si>
  <si>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</si>
  <si>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</si>
  <si>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</si>
  <si>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</si>
  <si>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</si>
  <si>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</si>
  <si>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</si>
  <si>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</si>
  <si>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</si>
  <si>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</si>
  <si>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</si>
  <si>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</si>
  <si>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</si>
  <si>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</si>
  <si>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</si>
  <si>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</si>
  <si>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</si>
  <si>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</si>
  <si>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</si>
  <si>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</si>
  <si>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</si>
  <si>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</si>
  <si>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</si>
  <si>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</si>
  <si>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</si>
  <si>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</si>
  <si>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</si>
  <si>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</si>
  <si>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</si>
  <si>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</si>
  <si>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</si>
  <si>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</si>
  <si>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</si>
  <si>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</si>
  <si>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</si>
  <si>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</si>
  <si>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</si>
  <si>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</si>
  <si>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</si>
  <si>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</si>
  <si>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</si>
  <si>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</si>
  <si>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</si>
  <si>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</si>
  <si>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</si>
  <si>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</si>
  <si>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</si>
  <si>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</si>
  <si>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</si>
  <si>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</si>
  <si>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</si>
  <si>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</si>
  <si>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</si>
  <si>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</si>
  <si>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</si>
  <si>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</si>
  <si>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</si>
  <si>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</si>
  <si>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</si>
  <si>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</si>
  <si>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</si>
  <si>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</si>
  <si>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</si>
  <si>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</si>
  <si>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</si>
  <si>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</si>
  <si>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</si>
  <si>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</si>
  <si>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</si>
  <si>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</si>
  <si>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</si>
  <si>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</si>
  <si>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</si>
  <si>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</si>
  <si>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</si>
  <si>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</si>
  <si>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</si>
  <si>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</si>
  <si>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</si>
  <si>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</si>
  <si>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</si>
  <si>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</si>
  <si>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</si>
  <si>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</si>
  <si>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</si>
  <si>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</si>
  <si>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</si>
  <si>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</si>
  <si>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</si>
  <si>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</si>
  <si>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</si>
  <si>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</si>
  <si>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</si>
  <si>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</si>
  <si>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</si>
  <si>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</si>
  <si>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</si>
  <si>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</si>
  <si>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</si>
  <si>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</si>
  <si>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</si>
  <si>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</si>
  <si>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</si>
  <si>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</si>
  <si>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</si>
  <si>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</si>
  <si>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</si>
  <si>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</si>
  <si>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</si>
  <si>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</si>
  <si>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</si>
  <si>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</si>
  <si>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</si>
  <si>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</si>
  <si>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</si>
  <si>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</si>
  <si>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</si>
  <si>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</si>
  <si>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</si>
  <si>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</si>
  <si>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</si>
  <si>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</si>
  <si>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</si>
  <si>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</si>
  <si>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</si>
  <si>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</si>
  <si>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</si>
  <si>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</si>
  <si>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</si>
  <si>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</si>
  <si>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</si>
  <si>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</si>
  <si>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</si>
  <si>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</si>
  <si>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</si>
  <si>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</si>
  <si>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</si>
  <si>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</si>
  <si>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</si>
  <si>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</si>
  <si>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</si>
  <si>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</si>
  <si>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</si>
  <si>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</si>
  <si>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</si>
  <si>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</si>
  <si>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</si>
  <si>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</si>
  <si>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</si>
  <si>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</si>
  <si>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</si>
  <si>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</si>
  <si>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</si>
  <si>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</si>
  <si>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</si>
  <si>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</si>
  <si>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</si>
  <si>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</si>
  <si>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</si>
  <si>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</si>
  <si>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</si>
  <si>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</si>
  <si>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</si>
  <si>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</si>
  <si>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</si>
  <si>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</si>
  <si>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</si>
  <si>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</si>
  <si>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</si>
  <si>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</si>
  <si>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</si>
  <si>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</si>
  <si>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</si>
  <si>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</si>
  <si>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</si>
  <si>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</si>
  <si>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</si>
  <si>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</si>
  <si>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</si>
  <si>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</si>
  <si>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</si>
  <si>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</si>
  <si>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</si>
  <si>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</si>
  <si>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</si>
  <si>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</si>
  <si>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</si>
  <si>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</si>
  <si>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</si>
  <si>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</si>
  <si>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</si>
  <si>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</si>
  <si>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</si>
  <si>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</si>
  <si>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</si>
  <si>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</si>
  <si>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</si>
  <si>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</si>
  <si>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</si>
  <si>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</si>
  <si>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</si>
  <si>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</si>
  <si>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</si>
  <si>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</si>
  <si>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</si>
  <si>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</si>
  <si>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</si>
  <si>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</si>
  <si>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</si>
  <si>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</si>
  <si>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</si>
  <si>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</si>
  <si>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</si>
  <si>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</si>
  <si>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</si>
  <si>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</si>
  <si>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</si>
  <si>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</si>
  <si>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</si>
  <si>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</si>
  <si>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</si>
  <si>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</si>
  <si>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</si>
  <si>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</si>
  <si>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</si>
  <si>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</si>
  <si>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</si>
  <si>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</si>
  <si>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</si>
  <si>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</si>
  <si>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</si>
  <si>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</si>
  <si>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</si>
  <si>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</si>
  <si>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</si>
  <si>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</si>
  <si>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</si>
  <si>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</si>
  <si>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</si>
  <si>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</si>
  <si>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</si>
  <si>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</si>
  <si>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</si>
  <si>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</si>
  <si>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</si>
  <si>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</si>
  <si>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</si>
  <si>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</si>
  <si>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</si>
  <si>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</si>
  <si>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</si>
  <si>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</si>
  <si>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</si>
  <si>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</si>
  <si>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</si>
  <si>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</si>
  <si>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</si>
  <si>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</si>
  <si>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</si>
  <si>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</si>
  <si>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</si>
  <si>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</si>
  <si>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</si>
  <si>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</si>
  <si>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</si>
  <si>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</si>
  <si>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</si>
  <si>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</si>
  <si>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</si>
  <si>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</si>
  <si>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</si>
  <si>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</si>
  <si>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</si>
  <si>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</si>
  <si>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</si>
  <si>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</si>
  <si>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</si>
  <si>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</si>
  <si>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</si>
  <si>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</si>
  <si>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</si>
  <si>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</si>
  <si>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</si>
  <si>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</si>
  <si>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</si>
  <si>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</si>
  <si>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</si>
  <si>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</si>
  <si>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</si>
  <si>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</si>
  <si>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</si>
  <si>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</si>
  <si>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</si>
  <si>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</si>
  <si>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</si>
  <si>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</si>
  <si>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</si>
  <si>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</si>
  <si>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</si>
  <si>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</si>
  <si>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</si>
  <si>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</si>
  <si>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</si>
  <si>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</si>
  <si>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</si>
  <si>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</si>
  <si>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</si>
  <si>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</si>
  <si>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</si>
  <si>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</si>
  <si>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</si>
  <si>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</si>
  <si>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</si>
  <si>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</si>
  <si>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</si>
  <si>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</si>
  <si>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</si>
  <si>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</si>
  <si>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</si>
  <si>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</si>
  <si>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</si>
  <si>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</si>
  <si>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</si>
  <si>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</si>
  <si>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</si>
  <si>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</si>
  <si>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</si>
  <si>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</si>
  <si>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</si>
  <si>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</si>
  <si>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</si>
  <si>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</si>
  <si>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</si>
  <si>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</si>
  <si>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</si>
  <si>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</si>
  <si>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</si>
  <si>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</si>
  <si>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</si>
  <si>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</si>
  <si>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</si>
  <si>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</si>
  <si>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</si>
  <si>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</si>
  <si>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</si>
  <si>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</si>
  <si>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</si>
  <si>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</si>
  <si>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</si>
  <si>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</si>
  <si>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</si>
  <si>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</si>
  <si>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</si>
  <si>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</si>
  <si>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</si>
  <si>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</si>
  <si>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</si>
  <si>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</si>
  <si>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</si>
  <si>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</si>
  <si>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</si>
  <si>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</si>
  <si>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</si>
  <si>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</si>
  <si>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</si>
  <si>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</si>
  <si>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</si>
  <si>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</si>
  <si>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</si>
  <si>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</si>
  <si>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</si>
  <si>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</si>
  <si>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</si>
  <si>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</si>
  <si>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</si>
  <si>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</si>
  <si>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</si>
  <si>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</si>
  <si>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</si>
  <si>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</si>
  <si>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</si>
  <si>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</si>
  <si>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</si>
  <si>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</si>
  <si>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</si>
  <si>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</si>
  <si>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</si>
  <si>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</si>
  <si>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</si>
  <si>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</si>
  <si>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</si>
  <si>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</si>
  <si>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</si>
  <si>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</si>
  <si>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</si>
  <si>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</si>
  <si>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</si>
  <si>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</si>
  <si>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</si>
  <si>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</si>
  <si>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</si>
  <si>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</si>
  <si>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</si>
  <si>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</si>
  <si>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</si>
  <si>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</si>
  <si>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</si>
  <si>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</si>
  <si>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</si>
  <si>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</si>
  <si>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</si>
  <si>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</si>
  <si>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</si>
  <si>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</si>
  <si>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</si>
  <si>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</si>
  <si>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</si>
  <si>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</si>
  <si>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</si>
  <si>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</si>
  <si>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</si>
  <si>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</si>
  <si>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</si>
  <si>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</si>
  <si>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</si>
  <si>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</si>
  <si>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</si>
  <si>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</si>
  <si>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</si>
  <si>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</si>
  <si>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</si>
  <si>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</si>
  <si>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</si>
  <si>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</si>
  <si>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</si>
  <si>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</si>
  <si>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</si>
  <si>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</si>
  <si>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</si>
  <si>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</si>
  <si>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</si>
  <si>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</si>
  <si>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</si>
  <si>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</si>
  <si>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</si>
  <si>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</si>
  <si>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</si>
  <si>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</si>
  <si>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</si>
  <si>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</si>
  <si>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</si>
  <si>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</si>
  <si>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</si>
  <si>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</si>
  <si>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</si>
  <si>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</si>
  <si>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</si>
  <si>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</si>
  <si>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</si>
  <si>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</si>
  <si>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</si>
  <si>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</si>
  <si>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</si>
  <si>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</si>
  <si>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</si>
  <si>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</si>
  <si>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</si>
  <si>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</si>
  <si>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</si>
  <si>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</si>
  <si>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</si>
  <si>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</si>
  <si>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</si>
  <si>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</si>
  <si>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</si>
  <si>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</si>
  <si>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</si>
  <si>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</si>
  <si>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</si>
  <si>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</si>
  <si>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</si>
  <si>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</si>
  <si>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</si>
  <si>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</si>
  <si>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</si>
  <si>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</si>
  <si>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</si>
  <si>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</si>
  <si>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</si>
  <si>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</si>
  <si>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</si>
  <si>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</si>
  <si>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</si>
  <si>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</si>
  <si>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</si>
  <si>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</si>
  <si>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</si>
  <si>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</si>
  <si>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</si>
  <si>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</si>
  <si>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</si>
  <si>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</si>
  <si>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</si>
  <si>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</si>
  <si>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</si>
  <si>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</si>
  <si>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</si>
  <si>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</si>
  <si>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</si>
  <si>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</si>
  <si>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</si>
  <si>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</si>
  <si>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</si>
  <si>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</si>
  <si>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</si>
  <si>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</si>
  <si>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</si>
  <si>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</si>
  <si>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</si>
  <si>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</si>
  <si>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</si>
  <si>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</si>
  <si>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</si>
  <si>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</si>
  <si>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</si>
  <si>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</si>
  <si>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</si>
  <si>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</si>
  <si>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</si>
  <si>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</si>
  <si>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</si>
  <si>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</si>
  <si>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</si>
  <si>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</si>
  <si>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</si>
  <si>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</si>
  <si>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</si>
  <si>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</si>
  <si>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</si>
  <si>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</si>
  <si>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</si>
  <si>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</si>
  <si>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</si>
  <si>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</si>
  <si>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</si>
  <si>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</si>
  <si>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</si>
  <si>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</si>
  <si>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</si>
  <si>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</si>
  <si>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</si>
  <si>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</si>
  <si>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</si>
  <si>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</si>
  <si>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</si>
  <si>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</si>
  <si>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</si>
  <si>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</si>
  <si>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</si>
  <si>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</si>
  <si>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</si>
  <si>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</si>
  <si>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</si>
  <si>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</si>
  <si>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</si>
  <si>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</si>
  <si>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</si>
  <si>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</si>
  <si>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</si>
  <si>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</si>
  <si>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</si>
  <si>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</si>
  <si>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</si>
  <si>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</si>
  <si>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</si>
  <si>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</si>
  <si>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</si>
  <si>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</si>
  <si>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</si>
  <si>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</si>
  <si>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</si>
  <si>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</si>
  <si>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</si>
  <si>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</si>
  <si>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</si>
  <si>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</si>
  <si>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</si>
  <si>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</si>
  <si>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</si>
  <si>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</si>
  <si>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</si>
  <si>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</si>
  <si>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</si>
  <si>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</si>
  <si>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</si>
  <si>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</si>
  <si>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</si>
  <si>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</si>
  <si>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</si>
  <si>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</si>
  <si>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</si>
  <si>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</si>
  <si>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</si>
  <si>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</si>
  <si>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</si>
  <si>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</si>
  <si>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</si>
  <si>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</si>
  <si>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</si>
  <si>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</si>
  <si>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</si>
  <si>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</si>
  <si>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</si>
  <si>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</si>
  <si>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</si>
  <si>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</si>
  <si>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</si>
  <si>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</si>
  <si>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</si>
  <si>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</si>
  <si>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</si>
  <si>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</si>
  <si>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</si>
  <si>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</si>
  <si>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</si>
  <si>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</si>
  <si>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</si>
  <si>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</si>
  <si>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</si>
  <si>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</si>
  <si>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</si>
  <si>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</si>
  <si>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</si>
  <si>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</si>
  <si>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</si>
  <si>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</si>
  <si>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</si>
  <si>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</si>
  <si>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</si>
  <si>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</si>
  <si>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</si>
  <si>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</si>
  <si>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</si>
  <si>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</si>
  <si>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</si>
  <si>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</si>
  <si>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</si>
  <si>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</si>
  <si>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</si>
  <si>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</si>
  <si>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</si>
  <si>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</si>
  <si>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</si>
  <si>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</si>
  <si>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</si>
  <si>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</si>
  <si>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</si>
  <si>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</si>
  <si>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</si>
  <si>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</si>
  <si>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</si>
  <si>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</si>
  <si>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</si>
  <si>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</si>
  <si>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</si>
  <si>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</si>
  <si>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</si>
  <si>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</si>
  <si>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</si>
  <si>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</si>
  <si>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</si>
  <si>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</si>
  <si>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</si>
  <si>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</si>
  <si>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</si>
  <si>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</si>
  <si>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</si>
  <si>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</si>
  <si>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</si>
  <si>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</si>
  <si>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</si>
  <si>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</si>
  <si>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</si>
  <si>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</si>
  <si>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</si>
  <si>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</si>
  <si>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</si>
  <si>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</si>
  <si>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</si>
  <si>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</si>
  <si>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</si>
  <si>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</si>
  <si>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</si>
  <si>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</si>
  <si>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</si>
  <si>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</si>
  <si>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</si>
  <si>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</si>
  <si>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</si>
  <si>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</si>
  <si>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</si>
  <si>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</si>
  <si>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</si>
  <si>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</si>
  <si>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</si>
  <si>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</si>
  <si>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</si>
  <si>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</si>
  <si>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</si>
  <si>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</si>
  <si>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</si>
  <si>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</si>
  <si>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</si>
  <si>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</si>
  <si>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</si>
  <si>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</si>
  <si>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</si>
  <si>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</si>
  <si>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</si>
  <si>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</si>
  <si>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</si>
  <si>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</si>
  <si>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</si>
  <si>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</si>
  <si>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</si>
  <si>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</si>
  <si>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</si>
  <si>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</si>
  <si>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</si>
  <si>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</si>
  <si>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</si>
  <si>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</si>
  <si>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</si>
  <si>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</si>
  <si>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</si>
  <si>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</si>
  <si>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</si>
  <si>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</si>
  <si>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</si>
  <si>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</si>
  <si>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</si>
  <si>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</si>
  <si>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</si>
  <si>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</si>
  <si>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</si>
  <si>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</si>
  <si>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</si>
  <si>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</si>
  <si>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</si>
  <si>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</si>
  <si>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</si>
  <si>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</si>
  <si>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</si>
  <si>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</si>
  <si>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</si>
  <si>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</si>
  <si>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</si>
  <si>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</si>
  <si>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</si>
  <si>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</si>
  <si>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</si>
  <si>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</si>
  <si>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</si>
  <si>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</si>
  <si>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</si>
  <si>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</si>
  <si>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</si>
  <si>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</si>
  <si>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</si>
  <si>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</si>
  <si>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</si>
  <si>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</si>
  <si>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</si>
  <si>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</si>
  <si>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</si>
  <si>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</si>
  <si>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</si>
  <si>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</si>
  <si>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</si>
  <si>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</si>
  <si>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</si>
  <si>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</si>
  <si>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</si>
  <si>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</si>
  <si>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</si>
  <si>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</si>
  <si>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</si>
  <si>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</si>
  <si>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</si>
  <si>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</si>
  <si>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</si>
  <si>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</si>
  <si>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</si>
  <si>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</si>
  <si>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</si>
  <si>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</si>
  <si>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</si>
  <si>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</si>
  <si>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</si>
  <si>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</si>
  <si>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</si>
  <si>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</si>
  <si>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</si>
  <si>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</si>
  <si>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</si>
  <si>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</si>
  <si>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</si>
  <si>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</si>
  <si>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</si>
  <si>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</si>
  <si>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</si>
  <si>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</si>
  <si>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</si>
  <si>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</si>
  <si>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</si>
  <si>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</si>
  <si>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</si>
  <si>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</si>
  <si>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</si>
  <si>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</si>
  <si>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</si>
  <si>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</si>
  <si>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</si>
  <si>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</si>
  <si>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</si>
  <si>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</si>
  <si>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</si>
  <si>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</si>
  <si>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</si>
  <si>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</si>
  <si>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</si>
  <si>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</si>
  <si>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</si>
  <si>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</si>
  <si>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</si>
  <si>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</si>
  <si>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</si>
  <si>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</si>
  <si>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</si>
  <si>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</si>
  <si>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</si>
  <si>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</si>
  <si>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</si>
  <si>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</si>
  <si>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</si>
  <si>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</si>
  <si>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</si>
  <si>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</si>
  <si>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</si>
  <si>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</si>
  <si>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</si>
  <si>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</si>
  <si>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</si>
  <si>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</si>
  <si>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</si>
  <si>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</si>
  <si>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</si>
  <si>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</si>
  <si>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</si>
  <si>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</si>
  <si>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</si>
  <si>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</si>
  <si>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</si>
  <si>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</si>
  <si>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</si>
  <si>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</si>
  <si>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</si>
  <si>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</si>
  <si>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</si>
  <si>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</si>
  <si>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</si>
  <si>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</si>
  <si>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</si>
  <si>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</si>
  <si>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</si>
  <si>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</si>
  <si>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</si>
  <si>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</si>
  <si>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</si>
  <si>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</si>
  <si>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</si>
  <si>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</si>
  <si>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</si>
  <si>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</si>
  <si>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</si>
  <si>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</si>
  <si>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</si>
  <si>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</si>
  <si>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</si>
  <si>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</si>
  <si>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</si>
  <si>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</si>
  <si>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</si>
  <si>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</si>
  <si>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</si>
  <si>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</si>
  <si>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</si>
  <si>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</si>
  <si>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</si>
  <si>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</si>
  <si>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</si>
  <si>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</si>
  <si>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</si>
  <si>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</si>
  <si>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</si>
  <si>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</si>
  <si>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</si>
  <si>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</si>
  <si>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</si>
  <si>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</si>
  <si>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</si>
  <si>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</si>
  <si>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</si>
  <si>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</si>
  <si>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</si>
  <si>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</si>
  <si>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</si>
  <si>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</si>
  <si>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</si>
  <si>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</si>
  <si>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</si>
  <si>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</si>
  <si>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</si>
  <si>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</si>
  <si>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</si>
  <si>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</si>
  <si>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</si>
  <si>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</si>
  <si>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</si>
  <si>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</si>
  <si>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</si>
  <si>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</si>
  <si>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</si>
  <si>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</si>
  <si>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</si>
  <si>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</si>
  <si>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</si>
  <si>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</si>
  <si>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</si>
  <si>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</si>
  <si>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</si>
  <si>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</si>
  <si>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</si>
  <si>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</si>
  <si>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</si>
  <si>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</si>
  <si>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</si>
  <si>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</si>
  <si>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</si>
  <si>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</si>
  <si>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</si>
  <si>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</si>
  <si>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</si>
  <si>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</si>
  <si>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</si>
  <si>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</si>
  <si>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</si>
  <si>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</si>
  <si>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</si>
  <si>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</si>
  <si>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</si>
  <si>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</si>
  <si>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</si>
  <si>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</si>
  <si>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</si>
  <si>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</si>
  <si>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</si>
  <si>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</si>
  <si>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</si>
  <si>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</si>
  <si>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</si>
  <si>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</si>
  <si>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</si>
  <si>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</si>
  <si>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</si>
  <si>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</si>
  <si>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</si>
  <si>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</si>
  <si>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</si>
  <si>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</si>
  <si>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</si>
  <si>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</si>
  <si>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</si>
  <si>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</si>
  <si>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</si>
  <si>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</si>
  <si>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</si>
  <si>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</si>
  <si>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</si>
  <si>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</si>
  <si>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</si>
  <si>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</si>
  <si>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</si>
  <si>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</si>
  <si>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</si>
  <si>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</si>
  <si>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</si>
  <si>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</si>
  <si>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</si>
  <si>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</si>
  <si>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</si>
  <si>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</si>
  <si>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</si>
  <si>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</si>
  <si>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</si>
  <si>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</si>
  <si>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</si>
  <si>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</si>
  <si>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</si>
  <si>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</si>
  <si>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</si>
  <si>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</si>
  <si>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</si>
  <si>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</si>
  <si>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</si>
  <si>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</si>
  <si>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</si>
  <si>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</si>
  <si>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</si>
  <si>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</si>
  <si>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</si>
  <si>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</si>
  <si>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</si>
  <si>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</si>
  <si>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</si>
  <si>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</si>
  <si>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</si>
  <si>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</si>
  <si>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</si>
  <si>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</si>
  <si>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</si>
  <si>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</si>
  <si>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</si>
  <si>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</si>
  <si>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</si>
  <si>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</si>
  <si>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</si>
  <si>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</si>
  <si>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</si>
  <si>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</si>
  <si>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</si>
  <si>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</si>
  <si>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</si>
  <si>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</si>
  <si>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</si>
  <si>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</si>
  <si>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</si>
  <si>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</si>
  <si>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</si>
  <si>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</si>
  <si>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</si>
  <si>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</si>
  <si>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</si>
  <si>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</si>
  <si>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</si>
  <si>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</si>
  <si>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</si>
  <si>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</si>
  <si>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</si>
  <si>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</si>
  <si>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</si>
  <si>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</si>
  <si>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</si>
  <si>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</si>
  <si>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</si>
  <si>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</si>
  <si>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</si>
  <si>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</si>
  <si>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</si>
  <si>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</si>
  <si>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</si>
  <si>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</si>
  <si>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</si>
  <si>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</si>
  <si>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</si>
  <si>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</si>
  <si>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</si>
  <si>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</si>
  <si>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</si>
  <si>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</si>
  <si>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</si>
  <si>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</si>
  <si>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</si>
  <si>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</si>
  <si>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</si>
  <si>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</si>
  <si>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</si>
  <si>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</si>
  <si>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</si>
  <si>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</si>
  <si>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</si>
  <si>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</si>
  <si>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</si>
  <si>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</si>
  <si>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</si>
  <si>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</si>
  <si>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</si>
  <si>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</si>
  <si>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</si>
  <si>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</si>
  <si>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</si>
  <si>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</si>
  <si>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</si>
  <si>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</si>
  <si>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</si>
  <si>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</si>
  <si>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</si>
  <si>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</si>
  <si>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</si>
  <si>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</si>
  <si>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</si>
  <si>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</si>
  <si>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</si>
  <si>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</si>
  <si>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</si>
  <si>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</si>
  <si>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</si>
  <si>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</si>
  <si>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</si>
  <si>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</si>
  <si>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</si>
  <si>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</si>
  <si>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</si>
  <si>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</si>
  <si>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</si>
  <si>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</si>
  <si>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</si>
  <si>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</si>
  <si>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</si>
  <si>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</si>
  <si>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</si>
  <si>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</si>
  <si>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</si>
  <si>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</si>
  <si>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</si>
  <si>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</si>
  <si>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</si>
  <si>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</si>
  <si>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</si>
  <si>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</si>
  <si>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</si>
  <si>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</si>
  <si>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</si>
  <si>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</si>
  <si>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</si>
  <si>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</si>
  <si>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</si>
  <si>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</si>
  <si>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</si>
  <si>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</si>
  <si>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</si>
  <si>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</si>
  <si>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</si>
  <si>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</si>
  <si>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</si>
  <si>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</si>
  <si>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</si>
  <si>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</si>
  <si>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</si>
  <si>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</si>
  <si>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</si>
  <si>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</si>
  <si>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</si>
  <si>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</si>
  <si>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</si>
  <si>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</si>
  <si>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</si>
  <si>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</si>
  <si>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</si>
  <si>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</si>
  <si>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</si>
  <si>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</si>
  <si>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</si>
  <si>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</si>
  <si>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</si>
  <si>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</si>
  <si>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</si>
  <si>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</si>
  <si>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</si>
  <si>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</si>
  <si>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</si>
  <si>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</si>
  <si>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</si>
  <si>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</si>
  <si>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</si>
  <si>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</si>
  <si>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</si>
  <si>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</si>
  <si>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</si>
  <si>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</si>
  <si>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</si>
  <si>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</si>
  <si>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</si>
  <si>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</si>
  <si>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</si>
  <si>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</si>
  <si>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</si>
  <si>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</si>
  <si>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</si>
  <si>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</si>
  <si>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</si>
  <si>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</si>
  <si>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</si>
  <si>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</si>
  <si>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</si>
  <si>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</si>
  <si>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</si>
  <si>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</si>
  <si>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</si>
  <si>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</si>
  <si>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</si>
  <si>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</si>
  <si>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</si>
  <si>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</si>
  <si>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</si>
  <si>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</si>
  <si>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</si>
  <si>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</si>
  <si>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</si>
  <si>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</si>
  <si>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</si>
  <si>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</si>
  <si>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</si>
  <si>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</si>
  <si>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</si>
  <si>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</si>
  <si>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</si>
  <si>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</si>
  <si>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</si>
  <si>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</si>
  <si>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</si>
  <si>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</si>
  <si>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</si>
  <si>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</si>
  <si>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</si>
  <si>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</si>
  <si>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</si>
  <si>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</si>
  <si>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</si>
  <si>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</si>
  <si>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</si>
  <si>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</si>
  <si>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</si>
  <si>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</si>
  <si>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</si>
  <si>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</si>
  <si>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</si>
  <si>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</si>
  <si>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</si>
  <si>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</si>
  <si>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</si>
  <si>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</si>
  <si>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</si>
  <si>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</si>
  <si>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</si>
  <si>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</si>
  <si>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</si>
  <si>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</si>
  <si>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</si>
  <si>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</si>
  <si>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</si>
  <si>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</si>
  <si>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</si>
  <si>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</si>
  <si>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</si>
  <si>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</si>
  <si>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</si>
  <si>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</si>
  <si>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</si>
  <si>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</si>
  <si>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</si>
  <si>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</si>
  <si>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</si>
  <si>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</si>
  <si>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</si>
  <si>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</si>
  <si>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</si>
  <si>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</si>
  <si>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</si>
  <si>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</si>
  <si>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</si>
  <si>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</si>
  <si>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</si>
  <si>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</si>
  <si>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</si>
  <si>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</si>
  <si>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</si>
  <si>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</si>
  <si>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</si>
  <si>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</si>
  <si>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</si>
  <si>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</si>
  <si>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</si>
  <si>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</si>
  <si>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</si>
  <si>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</si>
  <si>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</si>
  <si>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</si>
  <si>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</si>
  <si>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</si>
  <si>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</si>
  <si>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</si>
  <si>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</si>
  <si>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</si>
  <si>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</si>
  <si>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</si>
  <si>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</si>
  <si>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</si>
  <si>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</si>
  <si>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</si>
  <si>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</si>
  <si>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</si>
  <si>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</si>
  <si>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</si>
  <si>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</si>
  <si>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</si>
  <si>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</si>
  <si>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</si>
  <si>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</si>
  <si>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</si>
  <si>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</si>
  <si>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</si>
  <si>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</si>
  <si>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</si>
  <si>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</si>
  <si>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</si>
  <si>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</si>
  <si>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</si>
  <si>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</si>
  <si>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</si>
  <si>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</si>
  <si>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</si>
  <si>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</si>
  <si>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</si>
  <si>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</si>
  <si>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</si>
  <si>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</si>
  <si>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</si>
  <si>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</si>
  <si>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</si>
  <si>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</si>
  <si>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</si>
  <si>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</si>
  <si>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</si>
  <si>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</si>
  <si>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</si>
  <si>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</si>
  <si>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</si>
  <si>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</si>
  <si>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</si>
  <si>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</si>
  <si>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</si>
  <si>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</si>
  <si>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</si>
  <si>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</si>
  <si>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</si>
  <si>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</si>
  <si>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</si>
  <si>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</si>
  <si>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</si>
  <si>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</si>
  <si>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</si>
  <si>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</si>
  <si>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</si>
  <si>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</si>
  <si>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</si>
  <si>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</si>
  <si>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</si>
  <si>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</si>
  <si>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</si>
  <si>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</si>
  <si>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</si>
  <si>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</si>
  <si>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</si>
  <si>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</si>
  <si>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</si>
  <si>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</si>
  <si>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</si>
  <si>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</si>
  <si>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</si>
  <si>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</si>
  <si>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</si>
  <si>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</si>
  <si>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</si>
  <si>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</si>
  <si>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</si>
  <si>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</si>
  <si>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</si>
  <si>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</si>
  <si>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</si>
  <si>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</si>
  <si>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</si>
  <si>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</si>
  <si>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</si>
  <si>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</si>
  <si>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</si>
  <si>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</si>
  <si>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</si>
  <si>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</si>
  <si>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</si>
  <si>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</si>
  <si>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</si>
  <si>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</si>
  <si>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</si>
  <si>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</si>
  <si>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</si>
  <si>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</si>
  <si>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</si>
  <si>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</si>
  <si>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</si>
  <si>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</si>
  <si>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</si>
  <si>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</si>
  <si>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</si>
  <si>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</si>
  <si>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</si>
  <si>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</si>
  <si>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</si>
  <si>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</si>
  <si>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</si>
  <si>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</si>
  <si>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</si>
  <si>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</si>
  <si>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</si>
  <si>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</si>
  <si>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</si>
  <si>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</si>
  <si>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</si>
  <si>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</si>
  <si>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</si>
  <si>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</si>
  <si>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</si>
  <si>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</si>
  <si>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</si>
  <si>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</si>
  <si>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</si>
  <si>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</si>
  <si>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</si>
  <si>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</si>
  <si>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</si>
  <si>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</si>
  <si>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</si>
  <si>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</si>
  <si>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</si>
  <si>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</si>
  <si>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</si>
  <si>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</si>
  <si>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</si>
  <si>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</si>
  <si>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</si>
  <si>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</si>
  <si>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</si>
  <si>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</si>
  <si>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</si>
  <si>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</si>
  <si>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</si>
  <si>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</si>
  <si>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</si>
  <si>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</si>
  <si>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</si>
  <si>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</si>
  <si>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</si>
  <si>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</si>
  <si>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</si>
  <si>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</si>
  <si>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</si>
  <si>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</si>
  <si>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</si>
  <si>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</si>
  <si>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</si>
  <si>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</si>
  <si>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</si>
  <si>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</si>
  <si>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</si>
  <si>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</si>
  <si>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</si>
  <si>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</si>
  <si>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</si>
  <si>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</si>
  <si>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</si>
  <si>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</si>
  <si>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</si>
  <si>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</si>
  <si>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</si>
  <si>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</si>
  <si>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</si>
  <si>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</si>
  <si>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</si>
  <si>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</si>
  <si>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</si>
  <si>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</si>
  <si>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</si>
  <si>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</si>
  <si>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</si>
  <si>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</si>
  <si>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</si>
  <si>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</si>
  <si>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</si>
  <si>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</si>
  <si>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</si>
  <si>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</si>
  <si>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</si>
  <si>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</si>
  <si>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</si>
  <si>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</si>
  <si>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</si>
  <si>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</si>
  <si>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</si>
  <si>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</si>
  <si>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</si>
  <si>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</si>
  <si>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</si>
  <si>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</si>
  <si>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</si>
  <si>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</si>
  <si>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</si>
  <si>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</si>
  <si>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</si>
  <si>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</si>
  <si>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</si>
  <si>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</si>
  <si>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</si>
  <si>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</si>
  <si>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</si>
  <si>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</si>
  <si>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</si>
  <si>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</si>
  <si>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</si>
  <si>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</si>
  <si>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</si>
  <si>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</si>
  <si>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</si>
  <si>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</si>
  <si>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</si>
  <si>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</si>
  <si>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</si>
  <si>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</si>
  <si>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</si>
  <si>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</si>
  <si>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</si>
  <si>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</si>
  <si>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</si>
  <si>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</si>
  <si>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</si>
  <si>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</si>
  <si>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</si>
  <si>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</si>
  <si>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</si>
  <si>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</si>
  <si>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</si>
  <si>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</si>
  <si>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</si>
  <si>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</si>
  <si>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</si>
  <si>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</si>
  <si>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</si>
  <si>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</si>
  <si>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</si>
  <si>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</si>
  <si>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</si>
  <si>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</si>
  <si>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</si>
  <si>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</si>
  <si>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</si>
  <si>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</si>
  <si>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</si>
  <si>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</si>
  <si>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</si>
  <si>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</si>
  <si>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</si>
  <si>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</si>
  <si>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</si>
  <si>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</si>
  <si>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</si>
  <si>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</si>
  <si>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</si>
  <si>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</si>
  <si>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</si>
  <si>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</si>
  <si>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</si>
  <si>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</si>
  <si>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</si>
  <si>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</si>
  <si>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</si>
  <si>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</si>
  <si>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</si>
  <si>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</si>
  <si>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</si>
  <si>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</si>
  <si>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</si>
  <si>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</si>
  <si>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</si>
  <si>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</si>
  <si>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</si>
  <si>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</si>
  <si>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</si>
  <si>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</si>
  <si>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</si>
  <si>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</si>
  <si>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</si>
  <si>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</si>
  <si>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</si>
  <si>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</si>
  <si>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</si>
  <si>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</si>
  <si>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</si>
  <si>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</si>
  <si>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</si>
  <si>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</si>
  <si>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</si>
  <si>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</si>
  <si>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</si>
  <si>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</si>
  <si>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</si>
  <si>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</si>
  <si>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</si>
  <si>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</si>
  <si>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</si>
  <si>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</si>
  <si>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</si>
  <si>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</si>
  <si>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</si>
  <si>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</si>
  <si>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</si>
  <si>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</si>
  <si>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</si>
  <si>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</si>
  <si>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</si>
  <si>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</si>
  <si>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</si>
  <si>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</si>
  <si>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</si>
  <si>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</si>
  <si>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</si>
  <si>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</si>
  <si>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</si>
  <si>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</si>
  <si>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</si>
  <si>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</si>
  <si>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</si>
  <si>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</si>
  <si>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</si>
  <si>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</si>
  <si>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</si>
  <si>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</si>
  <si>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</si>
  <si>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</si>
  <si>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</si>
  <si>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</si>
  <si>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</si>
  <si>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</si>
  <si>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</si>
  <si>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</si>
  <si>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</si>
  <si>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</si>
  <si>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</si>
  <si>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</si>
  <si>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</si>
  <si>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</si>
  <si>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</si>
  <si>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</si>
  <si>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</si>
  <si>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</si>
  <si>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</si>
  <si>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</si>
  <si>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</si>
  <si>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</si>
  <si>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</si>
  <si>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</si>
  <si>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</si>
  <si>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</si>
  <si>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</si>
  <si>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</si>
  <si>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</si>
  <si>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</si>
  <si>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</si>
  <si>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</si>
  <si>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</si>
  <si>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</si>
  <si>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</si>
  <si>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</si>
  <si>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</si>
  <si>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</si>
  <si>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</si>
  <si>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</si>
  <si>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</si>
  <si>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</si>
  <si>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</si>
  <si>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</si>
  <si>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</si>
  <si>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</si>
  <si>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</si>
  <si>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</si>
  <si>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</si>
  <si>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</si>
  <si>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</si>
  <si>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</si>
  <si>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</si>
  <si>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</si>
  <si>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</si>
  <si>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</si>
  <si>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</si>
  <si>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</si>
  <si>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</si>
  <si>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</si>
  <si>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</si>
  <si>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</si>
  <si>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</si>
  <si>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</si>
  <si>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</si>
  <si>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</si>
  <si>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</si>
  <si>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</si>
  <si>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</si>
  <si>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</si>
  <si>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</si>
  <si>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</si>
  <si>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</si>
  <si>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</si>
  <si>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</si>
  <si>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</si>
  <si>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</si>
  <si>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</si>
  <si>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</si>
  <si>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</si>
  <si>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</si>
  <si>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</si>
  <si>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</si>
  <si>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</si>
  <si>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</si>
  <si>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</si>
  <si>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</si>
  <si>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</si>
  <si>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</si>
  <si>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</si>
  <si>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</si>
  <si>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</si>
  <si>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</si>
  <si>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</si>
  <si>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</si>
  <si>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</si>
  <si>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</si>
  <si>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</si>
  <si>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</si>
  <si>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</si>
  <si>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</si>
  <si>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</si>
  <si>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</si>
  <si>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</si>
  <si>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</si>
  <si>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</si>
  <si>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</si>
  <si>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</si>
  <si>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</si>
  <si>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</si>
  <si>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</si>
  <si>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</si>
  <si>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</si>
  <si>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</si>
  <si>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</si>
  <si>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</si>
  <si>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</si>
  <si>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</si>
  <si>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</si>
  <si>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</si>
  <si>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</si>
  <si>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</si>
  <si>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</si>
  <si>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</si>
  <si>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</si>
  <si>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</si>
  <si>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</si>
  <si>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</si>
  <si>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</si>
  <si>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</si>
  <si>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</si>
  <si>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</si>
  <si>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</si>
  <si>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</si>
  <si>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</si>
  <si>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</si>
  <si>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</si>
  <si>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</si>
  <si>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</si>
  <si>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</si>
  <si>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</si>
  <si>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</si>
  <si>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</si>
  <si>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</si>
  <si>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</si>
  <si>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</si>
  <si>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</si>
  <si>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</si>
  <si>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</si>
  <si>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</si>
  <si>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</si>
  <si>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</si>
  <si>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</si>
  <si>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</si>
  <si>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</si>
  <si>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</si>
  <si>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</si>
  <si>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</si>
  <si>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</si>
  <si>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</si>
  <si>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</si>
  <si>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</si>
  <si>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</si>
  <si>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</si>
  <si>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</si>
  <si>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</si>
  <si>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</si>
  <si>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</si>
  <si>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</si>
  <si>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</si>
  <si>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</si>
  <si>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</si>
  <si>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</si>
  <si>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</si>
  <si>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</si>
  <si>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</si>
  <si>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</si>
  <si>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</si>
  <si>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</si>
  <si>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</si>
  <si>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</si>
  <si>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</si>
  <si>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</si>
  <si>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</si>
  <si>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</si>
  <si>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</si>
  <si>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</si>
  <si>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</si>
  <si>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</si>
  <si>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</si>
  <si>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</si>
  <si>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</si>
  <si>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</si>
  <si>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</si>
  <si>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</si>
  <si>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</si>
  <si>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</si>
  <si>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</si>
  <si>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</si>
  <si>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</si>
  <si>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</si>
  <si>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</si>
  <si>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</si>
  <si>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</si>
  <si>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</si>
  <si>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</si>
  <si>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</si>
  <si>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</si>
  <si>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</si>
  <si>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</si>
  <si>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</si>
  <si>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</si>
  <si>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</si>
  <si>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</si>
  <si>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</si>
  <si>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</si>
  <si>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</si>
  <si>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</si>
  <si>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</si>
  <si>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</si>
  <si>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</si>
  <si>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</si>
  <si>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</si>
  <si>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</si>
  <si>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</si>
  <si>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</si>
  <si>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</si>
  <si>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</si>
  <si>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</si>
  <si>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</si>
  <si>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</si>
  <si>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</si>
  <si>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</si>
  <si>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</si>
  <si>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</si>
  <si>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</si>
  <si>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</si>
  <si>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</si>
  <si>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</si>
  <si>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</si>
  <si>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</si>
  <si>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</si>
  <si>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</si>
  <si>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</si>
  <si>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</si>
  <si>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</si>
  <si>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</si>
  <si>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</si>
  <si>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</si>
  <si>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</si>
  <si>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</si>
  <si>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</si>
  <si>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</si>
  <si>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</si>
  <si>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</si>
  <si>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</si>
  <si>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</si>
  <si>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</si>
  <si>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</si>
  <si>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</si>
  <si>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</si>
  <si>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</si>
  <si>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</si>
  <si>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</si>
  <si>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</si>
  <si>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</si>
  <si>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</si>
  <si>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</si>
  <si>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</si>
  <si>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</si>
  <si>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</si>
  <si>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</si>
  <si>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</si>
  <si>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</si>
  <si>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</si>
  <si>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</si>
  <si>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</si>
  <si>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</si>
  <si>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</si>
  <si>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</si>
  <si>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</si>
  <si>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</si>
  <si>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</si>
  <si>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</si>
  <si>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</si>
  <si>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</si>
  <si>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</si>
  <si>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</si>
  <si>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</si>
  <si>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</si>
  <si>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</si>
  <si>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</si>
  <si>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</si>
  <si>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</si>
  <si>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</si>
  <si>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</si>
  <si>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</si>
  <si>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</si>
  <si>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</si>
  <si>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</si>
  <si>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</si>
  <si>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</si>
  <si>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</si>
  <si>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</si>
  <si>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</si>
  <si>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</si>
  <si>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</si>
  <si>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</si>
  <si>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</si>
  <si>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</si>
  <si>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</si>
  <si>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</si>
  <si>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</si>
  <si>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</si>
  <si>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</si>
  <si>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</si>
  <si>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</si>
  <si>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</si>
  <si>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</si>
  <si>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</si>
  <si>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</si>
  <si>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</si>
  <si>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</si>
  <si>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</si>
  <si>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</si>
  <si>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</si>
  <si>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</si>
  <si>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</si>
  <si>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</si>
  <si>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</si>
  <si>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</si>
  <si>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</si>
  <si>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</si>
  <si>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</si>
  <si>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</si>
  <si>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</si>
  <si>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</si>
  <si>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</si>
  <si>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</si>
  <si>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</si>
  <si>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</si>
  <si>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</si>
  <si>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</si>
  <si>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</si>
  <si>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</si>
  <si>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</si>
  <si>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</si>
  <si>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</si>
  <si>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</si>
  <si>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</si>
  <si>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</si>
  <si>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</si>
  <si>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</si>
  <si>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</si>
  <si>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</si>
  <si>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</si>
  <si>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</si>
  <si>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</si>
  <si>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</si>
  <si>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</si>
  <si>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</si>
  <si>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</si>
  <si>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</si>
  <si>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</si>
  <si>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</si>
  <si>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</si>
  <si>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</si>
  <si>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</si>
  <si>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</si>
  <si>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</si>
  <si>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</si>
  <si>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</si>
  <si>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</si>
  <si>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</si>
  <si>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</si>
  <si>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</si>
  <si>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</si>
  <si>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</si>
  <si>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</si>
  <si>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</si>
  <si>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</si>
  <si>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</si>
  <si>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</si>
  <si>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</si>
  <si>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</si>
  <si>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</si>
  <si>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</si>
  <si>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</si>
  <si>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</si>
  <si>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</si>
  <si>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</si>
  <si>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</si>
  <si>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</si>
  <si>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</si>
  <si>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</si>
  <si>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</si>
  <si>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</si>
  <si>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</si>
  <si>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</si>
  <si>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</si>
  <si>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</si>
  <si>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</si>
  <si>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</si>
  <si>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</si>
  <si>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</si>
  <si>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</si>
  <si>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</si>
  <si>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</si>
  <si>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</si>
  <si>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</si>
  <si>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</si>
  <si>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</si>
  <si>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</si>
  <si>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</si>
  <si>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</si>
  <si>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</si>
  <si>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</si>
  <si>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</si>
  <si>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</si>
  <si>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</si>
  <si>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</si>
  <si>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</si>
  <si>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</si>
  <si>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</si>
  <si>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</si>
  <si>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</si>
  <si>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</si>
  <si>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</si>
  <si>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</si>
  <si>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</si>
  <si>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</si>
  <si>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</si>
  <si>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</si>
  <si>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</si>
  <si>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</si>
  <si>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</si>
  <si>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</si>
  <si>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</si>
  <si>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</si>
  <si>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</si>
  <si>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</si>
  <si>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</si>
  <si>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</si>
  <si>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</si>
  <si>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</si>
  <si>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</si>
  <si>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</si>
  <si>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</si>
  <si>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</si>
  <si>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</si>
  <si>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</si>
  <si>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</si>
  <si>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</si>
  <si>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</si>
  <si>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</si>
  <si>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</si>
  <si>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</si>
  <si>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</si>
  <si>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</si>
  <si>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</si>
  <si>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</si>
  <si>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</si>
  <si>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</si>
  <si>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</si>
  <si>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</si>
  <si>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</si>
  <si>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</si>
  <si>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</si>
  <si>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</si>
  <si>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</si>
  <si>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</si>
  <si>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</si>
  <si>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</si>
  <si>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</si>
  <si>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</si>
  <si>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</si>
  <si>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</si>
  <si>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</si>
  <si>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</si>
  <si>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</si>
  <si>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</si>
  <si>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</si>
  <si>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</si>
  <si>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</si>
  <si>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</si>
  <si>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</si>
  <si>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</si>
  <si>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</si>
  <si>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</si>
  <si>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</si>
  <si>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</si>
  <si>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</si>
  <si>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</si>
  <si>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</si>
  <si>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</si>
  <si>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</si>
  <si>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</si>
  <si>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</si>
  <si>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</si>
  <si>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</si>
  <si>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</si>
  <si>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</si>
  <si>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</si>
  <si>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</si>
  <si>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</si>
  <si>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</si>
  <si>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</si>
  <si>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</si>
  <si>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</si>
  <si>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</si>
  <si>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</si>
  <si>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</si>
  <si>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</si>
  <si>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</si>
  <si>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</si>
  <si>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</si>
  <si>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</si>
  <si>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</si>
  <si>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</si>
  <si>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</si>
  <si>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</si>
  <si>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</si>
  <si>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</si>
  <si>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</si>
  <si>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</si>
  <si>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</si>
  <si>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</si>
  <si>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</si>
  <si>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</si>
  <si>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</si>
  <si>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</si>
  <si>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</si>
  <si>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</si>
  <si>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</si>
  <si>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</si>
  <si>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</si>
  <si>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</si>
  <si>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</si>
  <si>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</si>
  <si>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</si>
  <si>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</si>
  <si>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</si>
  <si>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</si>
  <si>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</si>
  <si>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</si>
  <si>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</si>
  <si>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</si>
  <si>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</si>
  <si>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</si>
  <si>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</si>
  <si>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</si>
  <si>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</si>
  <si>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</si>
  <si>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</si>
  <si>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</si>
  <si>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</si>
  <si>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</si>
  <si>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</si>
  <si>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</si>
  <si>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</si>
  <si>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</si>
  <si>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</si>
  <si>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</si>
  <si>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</si>
  <si>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</si>
  <si>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</si>
  <si>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</si>
  <si>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</si>
  <si>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</si>
  <si>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</si>
  <si>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</si>
  <si>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</si>
  <si>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</si>
  <si>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</si>
  <si>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</si>
  <si>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</si>
  <si>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</si>
  <si>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</si>
  <si>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</si>
  <si>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</si>
  <si>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</si>
  <si>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</si>
  <si>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</si>
  <si>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</si>
  <si>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</si>
  <si>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</si>
  <si>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</si>
  <si>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</si>
  <si>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</si>
  <si>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</si>
  <si>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</si>
  <si>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</si>
  <si>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</si>
  <si>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</si>
  <si>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</si>
  <si>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</si>
  <si>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</si>
  <si>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</si>
  <si>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</si>
  <si>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</si>
  <si>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</si>
  <si>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</si>
  <si>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</si>
  <si>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</si>
  <si>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</si>
  <si>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</si>
  <si>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</si>
  <si>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</si>
  <si>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</si>
  <si>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</si>
  <si>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</si>
  <si>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</si>
  <si>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</si>
  <si>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</si>
  <si>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</si>
  <si>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</si>
  <si>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</si>
  <si>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</si>
  <si>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</si>
  <si>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</si>
  <si>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</si>
  <si>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</si>
  <si>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</si>
  <si>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</si>
  <si>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</si>
  <si>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</si>
  <si>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</si>
  <si>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</si>
  <si>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</si>
  <si>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</si>
  <si>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</si>
  <si>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</si>
  <si>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</si>
  <si>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</si>
  <si>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</si>
  <si>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</si>
  <si>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</si>
  <si>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</si>
  <si>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</si>
  <si>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</si>
  <si>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</si>
  <si>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</si>
  <si>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</si>
  <si>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</si>
  <si>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</si>
  <si>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</si>
  <si>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</si>
  <si>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</si>
  <si>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</si>
  <si>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</si>
  <si>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</si>
  <si>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</si>
  <si>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</si>
  <si>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</si>
  <si>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</si>
  <si>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</si>
  <si>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</si>
  <si>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</si>
  <si>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</si>
  <si>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</si>
  <si>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</si>
  <si>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</si>
  <si>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</si>
  <si>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</si>
  <si>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</si>
  <si>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</si>
  <si>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</si>
  <si>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</si>
  <si>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</si>
  <si>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</si>
  <si>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</si>
  <si>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</si>
  <si>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</si>
  <si>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</si>
  <si>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</si>
  <si>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</si>
  <si>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</si>
  <si>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</si>
  <si>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</si>
  <si>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</si>
  <si>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</si>
  <si>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</si>
  <si>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</si>
  <si>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</si>
  <si>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</si>
  <si>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</si>
  <si>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</si>
  <si>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</si>
  <si>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</si>
  <si>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</si>
  <si>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</si>
  <si>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</si>
  <si>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</si>
  <si>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</si>
  <si>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</si>
  <si>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</si>
  <si>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</si>
  <si>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</si>
  <si>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</si>
  <si>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</si>
  <si>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</si>
  <si>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</si>
  <si>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</si>
  <si>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</si>
  <si>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</si>
  <si>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</si>
  <si>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</si>
  <si>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</si>
  <si>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</si>
  <si>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</si>
  <si>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</si>
  <si>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</si>
  <si>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</si>
  <si>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</si>
  <si>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</si>
  <si>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</si>
  <si>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</si>
  <si>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</si>
  <si>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</si>
  <si>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</si>
  <si>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</si>
  <si>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</si>
  <si>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</si>
  <si>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</si>
  <si>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</si>
  <si>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</si>
  <si>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</si>
  <si>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</si>
  <si>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</si>
  <si>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</si>
  <si>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</si>
  <si>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</si>
  <si>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</si>
  <si>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</si>
  <si>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</si>
  <si>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</si>
  <si>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</si>
  <si>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</si>
  <si>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</si>
  <si>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</si>
  <si>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</si>
  <si>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</si>
  <si>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</si>
  <si>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</si>
  <si>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</si>
  <si>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</si>
  <si>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</si>
  <si>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</si>
  <si>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</si>
  <si>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</si>
  <si>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</si>
  <si>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</si>
  <si>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</si>
  <si>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</si>
  <si>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</si>
  <si>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</si>
  <si>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</si>
  <si>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</si>
  <si>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</si>
  <si>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</si>
  <si>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</si>
  <si>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</si>
  <si>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</si>
  <si>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</si>
  <si>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</si>
  <si>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</si>
  <si>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</si>
  <si>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</si>
  <si>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</si>
  <si>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</si>
  <si>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</si>
  <si>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</si>
  <si>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</si>
  <si>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</si>
  <si>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</si>
  <si>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</si>
  <si>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</si>
  <si>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</si>
  <si>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</si>
  <si>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</si>
  <si>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</si>
  <si>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</si>
  <si>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</si>
  <si>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</si>
  <si>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</si>
  <si>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</si>
  <si>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</si>
  <si>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</si>
  <si>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</si>
  <si>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</si>
  <si>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</si>
  <si>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</si>
  <si>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</si>
  <si>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</si>
  <si>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</si>
  <si>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</si>
  <si>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</si>
  <si>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</si>
  <si>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</si>
  <si>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</si>
  <si>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</si>
  <si>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</si>
  <si>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</si>
  <si>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</si>
  <si>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</si>
  <si>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</si>
  <si>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</si>
  <si>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</si>
  <si>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</si>
  <si>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</si>
  <si>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</si>
  <si>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</si>
  <si>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</si>
  <si>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</si>
  <si>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</si>
  <si>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</si>
  <si>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</si>
  <si>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</si>
  <si>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</si>
  <si>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</si>
  <si>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</si>
  <si>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</si>
  <si>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</si>
  <si>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</si>
  <si>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</si>
  <si>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</si>
  <si>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</si>
  <si>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</si>
  <si>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</si>
  <si>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</si>
  <si>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</si>
  <si>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</si>
  <si>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</si>
  <si>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</si>
  <si>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</si>
  <si>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</si>
  <si>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</si>
  <si>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</si>
  <si>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</si>
  <si>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</si>
  <si>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</si>
  <si>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</si>
  <si>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</si>
  <si>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</si>
  <si>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</si>
  <si>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</si>
  <si>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</si>
  <si>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</si>
  <si>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</si>
  <si>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</si>
  <si>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</si>
  <si>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</si>
  <si>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</si>
  <si>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</si>
  <si>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</si>
  <si>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</si>
  <si>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</si>
  <si>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</si>
  <si>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</si>
  <si>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</si>
  <si>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</si>
  <si>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</si>
  <si>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</si>
  <si>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</si>
  <si>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</si>
  <si>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</si>
  <si>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</si>
  <si>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</si>
  <si>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</si>
  <si>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</si>
  <si>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</si>
  <si>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</si>
  <si>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</si>
  <si>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</si>
  <si>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</si>
  <si>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</si>
  <si>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</si>
  <si>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</si>
  <si>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</si>
  <si>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</si>
  <si>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</si>
  <si>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</si>
  <si>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</si>
  <si>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</si>
  <si>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</si>
  <si>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</si>
  <si>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</si>
  <si>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</si>
  <si>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</si>
  <si>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</si>
  <si>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</si>
  <si>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</si>
  <si>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</si>
  <si>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</si>
  <si>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</si>
  <si>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</si>
  <si>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</si>
  <si>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</si>
  <si>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</si>
  <si>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</si>
  <si>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</si>
  <si>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</si>
  <si>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</si>
  <si>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</si>
  <si>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</si>
  <si>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</si>
  <si>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</si>
  <si>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</si>
  <si>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</si>
  <si>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</si>
  <si>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</si>
  <si>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</si>
  <si>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</si>
  <si>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</si>
  <si>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</si>
  <si>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</si>
  <si>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</si>
  <si>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</si>
  <si>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</si>
  <si>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</si>
  <si>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</si>
  <si>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</si>
  <si>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</si>
  <si>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</si>
  <si>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</si>
  <si>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</si>
  <si>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</si>
  <si>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</si>
  <si>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</si>
  <si>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</si>
  <si>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</si>
  <si>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</si>
  <si>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</si>
  <si>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</si>
  <si>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</si>
  <si>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</si>
  <si>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</si>
  <si>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</si>
  <si>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</si>
  <si>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</si>
  <si>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</si>
  <si>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</si>
  <si>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</si>
  <si>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</si>
  <si>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</si>
  <si>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</si>
  <si>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</si>
  <si>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</si>
  <si>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</si>
  <si>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</si>
  <si>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</si>
  <si>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</si>
  <si>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</si>
  <si>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</si>
  <si>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</si>
  <si>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</si>
  <si>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</si>
  <si>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</si>
  <si>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</si>
  <si>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</si>
  <si>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</si>
  <si>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</si>
  <si>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</si>
  <si>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</si>
  <si>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</si>
  <si>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</si>
  <si>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</si>
  <si>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</si>
  <si>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</si>
  <si>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</si>
  <si>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</si>
  <si>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</si>
  <si>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</si>
  <si>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</si>
  <si>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</si>
  <si>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</si>
  <si>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</si>
  <si>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</si>
  <si>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</si>
  <si>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</si>
  <si>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</si>
  <si>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</si>
  <si>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</si>
  <si>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</si>
  <si>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</si>
  <si>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</si>
  <si>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</si>
  <si>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</si>
  <si>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</si>
  <si>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</si>
  <si>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</si>
  <si>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</si>
  <si>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</si>
  <si>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</si>
  <si>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</si>
  <si>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</si>
  <si>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</si>
  <si>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</si>
  <si>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</si>
  <si>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</si>
  <si>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</si>
  <si>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</si>
  <si>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</si>
  <si>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</si>
  <si>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</si>
  <si>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</si>
  <si>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</si>
  <si>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</si>
  <si>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</si>
  <si>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</si>
  <si>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</si>
  <si>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</si>
  <si>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</si>
  <si>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</si>
  <si>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</si>
  <si>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</si>
  <si>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</si>
  <si>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</si>
  <si>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</si>
  <si>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</si>
  <si>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</si>
  <si>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</si>
  <si>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</si>
  <si>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</si>
  <si>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</si>
  <si>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</si>
  <si>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</si>
  <si>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</si>
  <si>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</si>
  <si>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</si>
  <si>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</si>
  <si>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</si>
  <si>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</si>
  <si>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</si>
  <si>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</si>
  <si>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</si>
  <si>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</si>
  <si>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</si>
  <si>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</si>
  <si>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</si>
  <si>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</si>
  <si>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</si>
  <si>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</si>
  <si>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</si>
  <si>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</si>
  <si>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</si>
  <si>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</si>
  <si>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</si>
  <si>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</si>
  <si>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</si>
  <si>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</si>
  <si>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</si>
  <si>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</si>
  <si>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</si>
  <si>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</si>
  <si>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</si>
  <si>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</si>
  <si>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</si>
  <si>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</si>
  <si>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</si>
  <si>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</si>
  <si>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</si>
  <si>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</si>
  <si>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</si>
  <si>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</si>
  <si>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</si>
  <si>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</si>
  <si>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</si>
  <si>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</si>
  <si>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</si>
  <si>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</si>
  <si>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</si>
  <si>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</si>
  <si>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</si>
  <si>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</si>
  <si>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</si>
  <si>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</si>
  <si>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</si>
  <si>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</si>
  <si>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</si>
  <si>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</si>
  <si>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</si>
  <si>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</si>
  <si>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</si>
  <si>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</si>
  <si>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</si>
  <si>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</si>
  <si>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</si>
  <si>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</si>
  <si>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</si>
  <si>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</si>
  <si>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</si>
  <si>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</si>
  <si>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</si>
  <si>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</si>
  <si>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</si>
  <si>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</si>
  <si>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</si>
  <si>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</si>
  <si>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</si>
  <si>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</si>
  <si>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</si>
  <si>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</si>
  <si>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</si>
  <si>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</si>
  <si>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</si>
  <si>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</si>
  <si>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</si>
  <si>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</si>
  <si>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</si>
  <si>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</si>
  <si>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</si>
  <si>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</si>
  <si>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</si>
  <si>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</si>
  <si>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</si>
  <si>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</si>
  <si>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</si>
  <si>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</si>
  <si>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</si>
  <si>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</si>
  <si>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</si>
  <si>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</si>
  <si>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</si>
  <si>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</si>
  <si>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</si>
  <si>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</si>
  <si>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</si>
  <si>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</si>
  <si>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</si>
  <si>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</si>
  <si>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</si>
  <si>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</si>
  <si>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</si>
  <si>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</si>
  <si>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</si>
  <si>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</si>
  <si>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</si>
  <si>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</si>
  <si>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</si>
  <si>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</si>
  <si>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</si>
  <si>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</si>
  <si>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</si>
  <si>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</si>
  <si>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</si>
  <si>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</si>
  <si>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</si>
  <si>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</si>
  <si>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</si>
  <si>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</si>
  <si>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</si>
  <si>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</si>
  <si>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</si>
  <si>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</si>
  <si>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</si>
  <si>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</si>
  <si>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</si>
  <si>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</si>
  <si>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</si>
  <si>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</si>
  <si>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</si>
  <si>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</si>
  <si>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</si>
  <si>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</si>
  <si>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</si>
  <si>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</si>
  <si>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</si>
  <si>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</si>
  <si>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</si>
  <si>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</si>
  <si>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</si>
  <si>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</si>
  <si>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</si>
  <si>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</si>
  <si>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</si>
  <si>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</si>
  <si>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</si>
  <si>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</si>
  <si>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</si>
  <si>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</si>
  <si>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</si>
  <si>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</si>
  <si>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</si>
  <si>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</si>
  <si>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</si>
  <si>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</si>
  <si>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</si>
  <si>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</si>
  <si>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</si>
  <si>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</si>
  <si>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</si>
  <si>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</si>
  <si>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</si>
  <si>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</si>
  <si>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</si>
  <si>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</si>
  <si>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</si>
  <si>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</si>
  <si>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</si>
  <si>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</si>
  <si>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</si>
  <si>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</si>
  <si>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</si>
  <si>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</si>
  <si>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</si>
  <si>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</si>
  <si>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</si>
  <si>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</si>
  <si>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</si>
  <si>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</si>
  <si>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</si>
  <si>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</si>
  <si>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</si>
  <si>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</si>
  <si>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</si>
  <si>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</si>
  <si>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</si>
  <si>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</si>
  <si>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</si>
  <si>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</si>
  <si>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</si>
  <si>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</si>
  <si>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</si>
  <si>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</si>
  <si>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</si>
  <si>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</si>
  <si>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</si>
  <si>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</si>
  <si>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</si>
  <si>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</si>
  <si>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</si>
  <si>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</si>
  <si>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</si>
  <si>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</si>
  <si>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</si>
  <si>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</si>
  <si>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</si>
  <si>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</si>
  <si>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</si>
  <si>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</si>
  <si>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</si>
  <si>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</si>
  <si>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</si>
  <si>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</si>
  <si>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</si>
  <si>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</si>
  <si>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</si>
  <si>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</si>
  <si>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</si>
  <si>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</si>
  <si>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</si>
  <si>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</si>
  <si>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</si>
  <si>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</si>
  <si>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</si>
  <si>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</si>
  <si>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</si>
  <si>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</si>
  <si>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</si>
  <si>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</si>
  <si>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</si>
  <si>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</si>
  <si>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</si>
  <si>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</si>
  <si>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</si>
  <si>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</si>
  <si>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</si>
  <si>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</si>
  <si>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</si>
  <si>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</si>
  <si>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</si>
  <si>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</si>
  <si>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</si>
  <si>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</si>
  <si>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</si>
  <si>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</si>
  <si>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</si>
  <si>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</si>
  <si>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</si>
  <si>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</si>
  <si>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</si>
  <si>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</si>
  <si>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</si>
  <si>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</si>
  <si>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</si>
  <si>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</si>
  <si>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</si>
  <si>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</si>
  <si>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</si>
  <si>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</si>
  <si>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</si>
  <si>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</si>
  <si>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</si>
  <si>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</si>
  <si>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</si>
  <si>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</si>
  <si>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</si>
  <si>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</si>
  <si>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</si>
  <si>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</si>
  <si>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</si>
  <si>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</si>
  <si>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</si>
  <si>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</si>
  <si>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</si>
  <si>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</si>
  <si>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</si>
  <si>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</si>
  <si>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</si>
  <si>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</si>
  <si>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</si>
  <si>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</si>
  <si>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</si>
  <si>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</si>
  <si>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</si>
  <si>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</si>
  <si>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</si>
  <si>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</si>
  <si>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</si>
  <si>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</si>
  <si>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</si>
  <si>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</si>
  <si>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</si>
  <si>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</si>
  <si>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</si>
  <si>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</si>
  <si>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</si>
  <si>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</si>
  <si>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</si>
  <si>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</si>
  <si>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</si>
  <si>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</si>
  <si>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</si>
  <si>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</si>
  <si>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</si>
  <si>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</si>
  <si>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</si>
  <si>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</si>
  <si>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</si>
  <si>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</si>
  <si>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</si>
  <si>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</si>
  <si>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</si>
  <si>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</si>
  <si>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</si>
  <si>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</si>
  <si>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</si>
  <si>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</si>
  <si>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</si>
  <si>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</si>
  <si>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</si>
  <si>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</si>
  <si>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</si>
  <si>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</si>
  <si>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</si>
  <si>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</si>
  <si>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</si>
  <si>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</si>
  <si>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</si>
  <si>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</si>
  <si>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</si>
  <si>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</si>
  <si>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</si>
  <si>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</si>
  <si>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</si>
  <si>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</si>
  <si>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</si>
  <si>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</si>
  <si>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</si>
  <si>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</si>
  <si>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</si>
  <si>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</si>
  <si>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</si>
  <si>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</si>
  <si>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</si>
  <si>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</si>
  <si>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</si>
  <si>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</si>
  <si>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</si>
  <si>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</si>
  <si>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</si>
  <si>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</si>
  <si>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</si>
  <si>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</si>
  <si>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</si>
  <si>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</si>
  <si>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</si>
  <si>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</si>
  <si>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</si>
  <si>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</si>
  <si>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</si>
  <si>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</si>
  <si>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</si>
  <si>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</si>
  <si>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</si>
  <si>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</si>
  <si>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</si>
  <si>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</si>
  <si>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</si>
  <si>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</si>
  <si>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</si>
  <si>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</si>
  <si>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</si>
  <si>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</si>
  <si>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</si>
  <si>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</si>
  <si>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</si>
  <si>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</si>
  <si>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</si>
  <si>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</si>
  <si>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</si>
  <si>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</si>
  <si>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</si>
  <si>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</si>
  <si>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</si>
  <si>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</si>
  <si>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</si>
  <si>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</si>
  <si>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</si>
  <si>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</si>
  <si>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</si>
  <si>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</si>
  <si>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</si>
  <si>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</si>
  <si>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</si>
  <si>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</si>
  <si>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</si>
  <si>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</si>
  <si>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</si>
  <si>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</si>
  <si>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</si>
  <si>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</si>
  <si>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</si>
  <si>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</si>
  <si>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</si>
  <si>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</si>
  <si>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</si>
  <si>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</si>
  <si>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</si>
  <si>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</si>
  <si>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</si>
  <si>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</si>
  <si>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</si>
  <si>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</si>
  <si>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</si>
  <si>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</si>
  <si>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</si>
  <si>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</si>
  <si>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</si>
  <si>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</si>
  <si>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</si>
  <si>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</si>
  <si>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</si>
  <si>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</si>
  <si>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</si>
  <si>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</si>
  <si>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</si>
  <si>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</si>
  <si>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</si>
  <si>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</si>
  <si>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</si>
  <si>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</si>
  <si>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</si>
  <si>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</si>
  <si>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</si>
  <si>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</si>
  <si>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</si>
  <si>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</si>
  <si>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</si>
  <si>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</si>
  <si>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</si>
  <si>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</si>
  <si>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</si>
  <si>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</si>
  <si>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</si>
  <si>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</si>
  <si>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</si>
  <si>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</si>
  <si>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</si>
  <si>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</si>
  <si>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</si>
  <si>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</si>
  <si>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</si>
  <si>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</si>
  <si>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</si>
  <si>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</si>
  <si>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</si>
  <si>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</si>
  <si>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</si>
  <si>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</si>
  <si>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</si>
  <si>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</si>
  <si>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</si>
  <si>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</si>
  <si>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</si>
  <si>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</si>
  <si>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</si>
  <si>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</si>
  <si>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</si>
  <si>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</si>
  <si>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</si>
  <si>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</si>
  <si>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</si>
  <si>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</si>
  <si>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</si>
  <si>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</si>
  <si>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</si>
  <si>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</si>
  <si>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</si>
  <si>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</si>
  <si>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</si>
  <si>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</si>
  <si>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</si>
  <si>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</si>
  <si>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</si>
  <si>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</si>
  <si>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</si>
  <si>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</si>
  <si>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</si>
  <si>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</si>
  <si>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</si>
  <si>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</si>
  <si>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</si>
  <si>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</si>
  <si>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</si>
  <si>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</si>
  <si>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</si>
  <si>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</si>
  <si>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</si>
  <si>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</si>
  <si>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</si>
  <si>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</si>
  <si>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</si>
  <si>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</si>
  <si>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</si>
  <si>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</si>
  <si>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</si>
  <si>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</si>
  <si>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</si>
  <si>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</si>
  <si>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</si>
  <si>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</si>
  <si>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</si>
  <si>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</si>
  <si>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</si>
  <si>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</si>
  <si>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</si>
  <si>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</si>
  <si>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</si>
  <si>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</si>
  <si>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</si>
  <si>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</si>
  <si>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</si>
  <si>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</si>
  <si>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</si>
  <si>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</si>
  <si>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</si>
  <si>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</si>
  <si>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</si>
  <si>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</si>
  <si>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</si>
  <si>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</si>
  <si>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</si>
  <si>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</si>
  <si>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</si>
  <si>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</si>
  <si>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</si>
  <si>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</si>
  <si>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</si>
  <si>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</si>
  <si>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</si>
  <si>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</si>
  <si>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</si>
  <si>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</si>
  <si>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</si>
  <si>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</si>
  <si>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</si>
  <si>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</si>
  <si>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</si>
  <si>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</si>
  <si>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</si>
  <si>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</si>
  <si>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</si>
  <si>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</si>
  <si>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</si>
  <si>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</si>
  <si>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</si>
  <si>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</si>
  <si>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</si>
  <si>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</si>
  <si>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</si>
  <si>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</si>
  <si>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</si>
  <si>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</si>
  <si>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</si>
  <si>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</si>
  <si>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</si>
  <si>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</si>
  <si>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</si>
  <si>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</si>
  <si>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</si>
  <si>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</si>
  <si>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</si>
  <si>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</si>
  <si>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</si>
  <si>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</si>
  <si>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</si>
  <si>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</si>
  <si>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</si>
  <si>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</si>
  <si>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</si>
  <si>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</si>
  <si>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</si>
  <si>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</si>
  <si>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</si>
  <si>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</si>
  <si>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</si>
  <si>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</si>
  <si>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</si>
  <si>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</si>
  <si>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</si>
  <si>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</si>
  <si>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</si>
  <si>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</si>
  <si>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</si>
  <si>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</si>
  <si>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</si>
  <si>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</si>
  <si>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</si>
  <si>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</si>
  <si>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</si>
  <si>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</si>
  <si>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</si>
  <si>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</si>
  <si>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</si>
  <si>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</si>
  <si>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</si>
  <si>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</si>
  <si>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</si>
  <si>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</si>
  <si>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</si>
  <si>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</si>
  <si>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</si>
  <si>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</si>
  <si>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</si>
  <si>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</si>
  <si>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</si>
  <si>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</si>
  <si>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</si>
  <si>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</si>
  <si>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</si>
  <si>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</si>
  <si>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</si>
  <si>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</si>
  <si>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</si>
  <si>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</si>
  <si>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</si>
  <si>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</si>
  <si>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</si>
  <si>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</si>
  <si>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</si>
  <si>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</si>
  <si>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</si>
  <si>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</si>
  <si>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</si>
  <si>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</si>
  <si>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</si>
  <si>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</si>
  <si>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</si>
  <si>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</si>
  <si>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</si>
  <si>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</si>
  <si>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</si>
  <si>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</si>
  <si>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</si>
  <si>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</si>
  <si>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</si>
  <si>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</si>
  <si>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</si>
  <si>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</si>
  <si>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</si>
  <si>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</si>
  <si>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</si>
  <si>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</si>
  <si>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</si>
  <si>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</si>
  <si>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</si>
  <si>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</si>
  <si>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</si>
  <si>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</si>
  <si>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</si>
  <si>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</si>
  <si>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</si>
  <si>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</si>
  <si>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</si>
  <si>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</si>
  <si>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</si>
  <si>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</si>
  <si>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</si>
  <si>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</si>
  <si>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</si>
  <si>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</si>
  <si>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</si>
  <si>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</si>
  <si>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</si>
  <si>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</si>
  <si>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</si>
  <si>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</si>
  <si>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</si>
  <si>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</si>
  <si>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</si>
  <si>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</si>
  <si>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</si>
  <si>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</si>
  <si>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</si>
  <si>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</si>
  <si>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</si>
  <si>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</si>
  <si>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</si>
  <si>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</si>
  <si>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</si>
  <si>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</si>
  <si>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</si>
  <si>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</si>
  <si>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</si>
  <si>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</si>
  <si>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</si>
  <si>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</si>
  <si>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</si>
  <si>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</si>
  <si>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</si>
  <si>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</si>
  <si>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</si>
  <si>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</si>
  <si>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</si>
  <si>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</si>
  <si>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</si>
  <si>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</si>
  <si>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</si>
  <si>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</si>
  <si>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</si>
  <si>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</si>
  <si>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</si>
  <si>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</si>
  <si>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</si>
  <si>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</si>
  <si>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</si>
  <si>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</si>
  <si>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</si>
  <si>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</si>
  <si>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</si>
  <si>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</si>
  <si>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</si>
  <si>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</si>
  <si>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</si>
  <si>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</si>
  <si>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</si>
  <si>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</si>
  <si>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</si>
  <si>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</si>
  <si>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</si>
  <si>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</si>
  <si>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</si>
  <si>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</si>
  <si>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</si>
  <si>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</si>
  <si>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</si>
  <si>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</si>
  <si>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</si>
  <si>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</si>
  <si>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</si>
  <si>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</si>
  <si>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</si>
  <si>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</si>
  <si>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</si>
  <si>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</si>
  <si>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</si>
  <si>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</si>
  <si>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</si>
  <si>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</si>
  <si>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</si>
  <si>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</si>
  <si>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</si>
  <si>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</si>
  <si>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</si>
  <si>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</si>
  <si>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</si>
  <si>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</si>
  <si>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</si>
  <si>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</si>
  <si>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</si>
  <si>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</si>
  <si>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</si>
  <si>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</si>
  <si>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</si>
  <si>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</si>
  <si>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</si>
  <si>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</si>
  <si>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</si>
  <si>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</si>
  <si>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</si>
  <si>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</si>
  <si>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</si>
  <si>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</si>
  <si>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</si>
  <si>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</si>
  <si>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</si>
  <si>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</si>
  <si>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</si>
  <si>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</si>
  <si>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</si>
  <si>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</si>
  <si>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</si>
  <si>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</si>
  <si>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</si>
  <si>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</si>
  <si>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</si>
  <si>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</si>
  <si>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</si>
  <si>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</si>
  <si>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</si>
  <si>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</si>
  <si>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</si>
  <si>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</si>
  <si>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</si>
  <si>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</si>
  <si>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</si>
  <si>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</si>
  <si>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</si>
  <si>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</si>
  <si>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</si>
  <si>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</si>
  <si>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</si>
  <si>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</si>
  <si>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</si>
  <si>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</si>
  <si>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</si>
  <si>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</si>
  <si>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</si>
  <si>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</si>
  <si>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</si>
  <si>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</si>
  <si>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</si>
  <si>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</si>
  <si>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</si>
  <si>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</si>
  <si>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</si>
  <si>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</si>
  <si>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</si>
  <si>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</si>
  <si>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</si>
  <si>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</si>
  <si>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</si>
  <si>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</si>
  <si>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</si>
  <si>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</si>
  <si>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</si>
  <si>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</si>
  <si>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</si>
  <si>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</si>
  <si>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</si>
  <si>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</si>
  <si>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</si>
  <si>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</si>
  <si>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</si>
  <si>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</si>
  <si>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</si>
  <si>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</si>
  <si>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</si>
  <si>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</si>
  <si>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</si>
  <si>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</si>
  <si>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</si>
  <si>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</si>
  <si>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</si>
  <si>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</si>
  <si>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</si>
  <si>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</si>
  <si>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</si>
  <si>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</si>
  <si>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</si>
  <si>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</si>
  <si>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</si>
  <si>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</si>
  <si>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</si>
  <si>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</si>
  <si>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</si>
  <si>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</si>
  <si>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</si>
  <si>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</si>
  <si>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</si>
  <si>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</si>
  <si>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</si>
  <si>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</si>
  <si>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</si>
  <si>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</si>
  <si>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</si>
  <si>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</si>
  <si>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</si>
  <si>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</si>
  <si>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</si>
  <si>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</si>
  <si>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</si>
  <si>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</si>
  <si>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</si>
  <si>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</si>
  <si>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</si>
  <si>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</si>
  <si>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</si>
  <si>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</si>
  <si>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</si>
  <si>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</si>
  <si>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</si>
  <si>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</si>
  <si>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</si>
  <si>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</si>
  <si>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</si>
  <si>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</si>
  <si>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</si>
  <si>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</si>
  <si>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</si>
  <si>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</si>
  <si>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</si>
  <si>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</si>
  <si>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</si>
  <si>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</si>
  <si>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</si>
  <si>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</si>
  <si>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</si>
  <si>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</si>
  <si>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</si>
  <si>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</si>
  <si>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</si>
  <si>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</si>
  <si>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</si>
  <si>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</si>
  <si>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</si>
  <si>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</si>
  <si>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</si>
  <si>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</si>
  <si>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</si>
  <si>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</si>
  <si>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</si>
  <si>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</si>
  <si>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</si>
  <si>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</si>
  <si>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</si>
  <si>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</si>
  <si>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</si>
  <si>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</si>
  <si>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</si>
  <si>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</si>
  <si>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</si>
  <si>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</si>
  <si>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</si>
  <si>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</si>
  <si>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</si>
  <si>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</si>
  <si>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</si>
  <si>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</si>
  <si>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</si>
  <si>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</si>
  <si>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</si>
  <si>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</si>
  <si>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</si>
  <si>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</si>
  <si>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</si>
  <si>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</si>
  <si>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</si>
  <si>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</si>
  <si>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</si>
  <si>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</si>
  <si>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</si>
  <si>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</si>
  <si>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</si>
  <si>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</si>
  <si>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</si>
  <si>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</si>
  <si>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</si>
  <si>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</si>
  <si>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</si>
  <si>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</si>
  <si>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</si>
  <si>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</si>
  <si>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</si>
  <si>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</si>
  <si>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</si>
  <si>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</si>
  <si>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</si>
  <si>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</si>
  <si>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</si>
  <si>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</si>
  <si>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</si>
  <si>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</si>
  <si>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</si>
  <si>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</si>
  <si>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</si>
  <si>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</si>
  <si>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</si>
  <si>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</si>
  <si>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</si>
  <si>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</si>
  <si>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</si>
  <si>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</si>
  <si>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</si>
  <si>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</si>
  <si>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</si>
  <si>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</si>
  <si>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</si>
  <si>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</si>
  <si>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</si>
  <si>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</si>
  <si>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</si>
  <si>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</si>
  <si>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</si>
  <si>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</si>
  <si>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</si>
  <si>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</si>
  <si>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</si>
  <si>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</si>
  <si>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</si>
  <si>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</si>
  <si>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</si>
  <si>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</si>
  <si>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</si>
  <si>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</si>
  <si>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</si>
  <si>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</si>
  <si>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</si>
  <si>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</si>
  <si>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</si>
  <si>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</si>
  <si>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</si>
  <si>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</si>
  <si>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</si>
  <si>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</si>
  <si>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</si>
  <si>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</si>
  <si>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</si>
  <si>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</si>
  <si>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</si>
  <si>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</si>
  <si>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</si>
  <si>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</si>
  <si>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</si>
  <si>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</si>
  <si>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</si>
  <si>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</si>
  <si>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</si>
  <si>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</si>
  <si>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</si>
  <si>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</si>
  <si>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</si>
  <si>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</si>
  <si>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</si>
  <si>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</si>
  <si>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</si>
  <si>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</si>
  <si>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</si>
  <si>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</si>
  <si>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</si>
  <si>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</si>
  <si>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</si>
  <si>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</si>
  <si>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</si>
  <si>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</si>
  <si>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</si>
  <si>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</si>
  <si>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</si>
  <si>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</si>
  <si>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</si>
  <si>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</si>
  <si>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</si>
  <si>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</si>
  <si>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</si>
  <si>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</si>
  <si>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</si>
  <si>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</si>
  <si>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</si>
  <si>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</si>
  <si>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</si>
  <si>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</si>
  <si>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</si>
  <si>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</si>
  <si>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</si>
  <si>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</si>
  <si>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</si>
  <si>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</si>
  <si>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</si>
  <si>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</si>
  <si>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</si>
  <si>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</si>
  <si>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</si>
  <si>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</si>
  <si>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</si>
  <si>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</si>
  <si>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</si>
  <si>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</si>
  <si>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</si>
  <si>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</si>
  <si>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</si>
  <si>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</si>
  <si>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</si>
  <si>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</si>
  <si>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</si>
  <si>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</si>
  <si>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</si>
  <si>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</si>
  <si>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</si>
  <si>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</si>
  <si>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</si>
  <si>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</si>
  <si>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</si>
  <si>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</si>
  <si>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</si>
  <si>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</si>
  <si>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</si>
  <si>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</si>
  <si>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</si>
  <si>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</si>
  <si>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</si>
  <si>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</si>
  <si>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</si>
  <si>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</si>
  <si>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</si>
  <si>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</si>
  <si>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</si>
  <si>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</si>
  <si>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</si>
  <si>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</si>
  <si>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</si>
  <si>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</si>
  <si>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</si>
  <si>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</si>
  <si>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</si>
  <si>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</si>
  <si>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</si>
  <si>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</si>
  <si>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</si>
  <si>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</si>
  <si>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</si>
  <si>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</si>
  <si>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</si>
  <si>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</si>
  <si>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</si>
  <si>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</si>
  <si>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</si>
  <si>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</si>
  <si>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</si>
  <si>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</si>
  <si>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</si>
  <si>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</si>
  <si>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</si>
  <si>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</si>
  <si>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</si>
  <si>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</si>
  <si>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</si>
  <si>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</si>
  <si>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</si>
  <si>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</si>
  <si>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</si>
  <si>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</si>
  <si>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</si>
  <si>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</si>
  <si>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</si>
  <si>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</si>
  <si>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</si>
  <si>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</si>
  <si>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</si>
  <si>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</si>
  <si>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</si>
  <si>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</si>
  <si>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</si>
  <si>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</si>
  <si>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</si>
  <si>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</si>
  <si>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</si>
  <si>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</si>
  <si>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</si>
  <si>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</si>
  <si>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</si>
  <si>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</si>
  <si>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</si>
  <si>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</si>
  <si>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</si>
  <si>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</si>
  <si>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</si>
  <si>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</si>
  <si>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</si>
  <si>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</si>
  <si>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</si>
  <si>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</si>
  <si>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</si>
  <si>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</si>
  <si>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</si>
  <si>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</si>
  <si>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</si>
  <si>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</si>
  <si>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</si>
  <si>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</si>
  <si>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</si>
  <si>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</si>
  <si>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</si>
  <si>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</si>
  <si>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</si>
  <si>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</si>
  <si>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</si>
  <si>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</si>
  <si>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</si>
  <si>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</si>
  <si>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</si>
  <si>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</si>
  <si>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</si>
  <si>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</si>
  <si>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</si>
  <si>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</si>
  <si>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</si>
  <si>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</si>
  <si>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</si>
  <si>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</si>
  <si>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</si>
  <si>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</si>
  <si>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</si>
  <si>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</si>
  <si>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</si>
  <si>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</si>
  <si>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</si>
  <si>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</si>
  <si>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</si>
  <si>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</si>
  <si>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</si>
  <si>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</si>
  <si>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</si>
  <si>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</si>
  <si>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</si>
  <si>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</si>
  <si>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</si>
  <si>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</si>
  <si>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</si>
  <si>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</si>
  <si>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</si>
  <si>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</si>
  <si>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</si>
  <si>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</si>
  <si>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</si>
  <si>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</si>
  <si>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</si>
  <si>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</si>
  <si>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</si>
  <si>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</si>
  <si>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</si>
  <si>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</si>
  <si>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</si>
  <si>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</si>
  <si>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</si>
  <si>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</si>
  <si>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</si>
  <si>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</si>
  <si>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</si>
  <si>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</si>
  <si>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</si>
  <si>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</si>
  <si>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</si>
  <si>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</si>
  <si>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</si>
  <si>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</si>
  <si>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</si>
  <si>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</si>
  <si>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</si>
  <si>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</si>
  <si>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</si>
  <si>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</si>
  <si>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</si>
  <si>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</si>
  <si>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</si>
  <si>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</si>
  <si>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</si>
  <si>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</si>
  <si>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</si>
  <si>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</si>
  <si>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</si>
  <si>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</si>
  <si>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</si>
  <si>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</si>
  <si>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</si>
  <si>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</si>
  <si>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</si>
  <si>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</si>
  <si>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</si>
  <si>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</si>
  <si>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</si>
  <si>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</si>
  <si>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</si>
  <si>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</si>
  <si>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</si>
  <si>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</si>
  <si>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</si>
  <si>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</si>
  <si>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</si>
  <si>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</si>
  <si>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</si>
  <si>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</si>
  <si>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</si>
  <si>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</si>
  <si>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</si>
  <si>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</si>
  <si>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</si>
  <si>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</si>
  <si>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</si>
  <si>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</si>
  <si>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</si>
  <si>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</si>
  <si>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</si>
  <si>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</si>
  <si>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</si>
  <si>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</si>
  <si>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</si>
  <si>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</si>
  <si>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</si>
  <si>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</si>
  <si>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</si>
  <si>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</si>
  <si>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</si>
  <si>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</si>
  <si>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</si>
  <si>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</si>
  <si>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</si>
  <si>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</si>
  <si>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</si>
  <si>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</si>
  <si>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</si>
  <si>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</si>
  <si>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</si>
  <si>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</si>
  <si>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</si>
  <si>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</si>
  <si>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</si>
  <si>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</si>
  <si>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</si>
  <si>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</si>
  <si>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</si>
  <si>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</si>
  <si>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</si>
  <si>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</si>
  <si>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</si>
  <si>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</si>
  <si>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</si>
  <si>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</si>
  <si>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</si>
  <si>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</si>
  <si>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</si>
  <si>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</si>
  <si>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</si>
  <si>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</si>
  <si>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</si>
  <si>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</si>
  <si>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</si>
  <si>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</si>
  <si>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</si>
  <si>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</si>
  <si>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</si>
  <si>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</si>
  <si>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</si>
  <si>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</si>
  <si>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</si>
  <si>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</si>
  <si>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</si>
  <si>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</si>
  <si>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</si>
  <si>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</si>
  <si>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</si>
  <si>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</si>
  <si>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</si>
  <si>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</si>
  <si>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</si>
  <si>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</si>
  <si>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</si>
  <si>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</si>
  <si>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</si>
  <si>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</si>
  <si>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</si>
  <si>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</si>
  <si>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</si>
  <si>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</si>
  <si>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</si>
  <si>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</si>
  <si>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</si>
  <si>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</si>
  <si>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</si>
  <si>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</si>
  <si>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</si>
  <si>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</si>
  <si>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</si>
  <si>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</si>
  <si>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</si>
  <si>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</si>
  <si>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</si>
  <si>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</si>
  <si>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</si>
  <si>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</si>
  <si>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</si>
  <si>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</si>
  <si>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</si>
  <si>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</si>
  <si>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</si>
  <si>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</si>
  <si>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</si>
  <si>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</si>
  <si>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</si>
  <si>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</si>
  <si>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</si>
  <si>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</si>
  <si>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</si>
  <si>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</si>
  <si>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</si>
  <si>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</si>
  <si>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</si>
  <si>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</si>
  <si>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</si>
  <si>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</si>
  <si>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</si>
  <si>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</si>
  <si>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</si>
  <si>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</si>
  <si>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</si>
  <si>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</si>
  <si>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</si>
  <si>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</si>
  <si>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</si>
  <si>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</si>
  <si>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</si>
  <si>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</si>
  <si>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</si>
  <si>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</si>
  <si>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</si>
  <si>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</si>
  <si>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</si>
  <si>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</si>
  <si>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</si>
  <si>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</si>
  <si>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</si>
  <si>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</si>
  <si>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</si>
  <si>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</si>
  <si>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</si>
  <si>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</si>
  <si>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</si>
  <si>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</si>
  <si>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</si>
  <si>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</si>
  <si>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</si>
  <si>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</si>
  <si>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</si>
  <si>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</si>
  <si>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</si>
  <si>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</si>
  <si>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</si>
  <si>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</si>
  <si>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</si>
  <si>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</si>
  <si>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</si>
  <si>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</si>
  <si>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</si>
  <si>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</si>
  <si>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</si>
  <si>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</si>
  <si>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</si>
  <si>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</si>
  <si>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</si>
  <si>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</si>
  <si>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</si>
  <si>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</si>
  <si>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</si>
  <si>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</si>
  <si>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</si>
  <si>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</si>
  <si>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</si>
  <si>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</si>
  <si>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</si>
  <si>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</si>
  <si>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</si>
  <si>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</si>
  <si>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</si>
  <si>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</si>
  <si>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</si>
  <si>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</si>
  <si>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</si>
  <si>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</si>
  <si>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</si>
  <si>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</si>
  <si>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</si>
  <si>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</si>
  <si>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</si>
  <si>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</si>
  <si>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</si>
  <si>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</si>
  <si>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</si>
  <si>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</si>
  <si>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</si>
  <si>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</si>
  <si>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</si>
  <si>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</si>
  <si>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</si>
  <si>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</si>
  <si>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</si>
  <si>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</si>
  <si>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</si>
  <si>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</si>
  <si>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</si>
  <si>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</si>
  <si>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</si>
  <si>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</si>
  <si>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</si>
  <si>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</si>
  <si>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</si>
  <si>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</si>
  <si>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</si>
  <si>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</si>
  <si>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</si>
  <si>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</si>
  <si>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</si>
  <si>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</si>
  <si>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</si>
  <si>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</si>
  <si>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</si>
  <si>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</si>
  <si>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</si>
  <si>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</si>
  <si>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</si>
  <si>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</si>
  <si>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</si>
  <si>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</si>
  <si>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</si>
  <si>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</si>
  <si>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</si>
  <si>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</si>
  <si>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</si>
  <si>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</si>
  <si>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</si>
  <si>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</si>
  <si>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</si>
  <si>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</si>
  <si>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</si>
  <si>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</si>
  <si>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</si>
  <si>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</si>
  <si>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</si>
  <si>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</si>
  <si>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</si>
  <si>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</si>
  <si>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</si>
  <si>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</si>
  <si>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</si>
  <si>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</si>
  <si>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</si>
  <si>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</si>
  <si>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</si>
  <si>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</si>
  <si>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</si>
  <si>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</si>
  <si>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</si>
  <si>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</si>
  <si>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</si>
  <si>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</si>
  <si>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</si>
  <si>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</si>
  <si>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</si>
  <si>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</si>
  <si>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</si>
  <si>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</si>
  <si>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</si>
  <si>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</si>
  <si>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</si>
  <si>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</si>
  <si>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</si>
  <si>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</si>
  <si>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</si>
  <si>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</si>
  <si>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</si>
  <si>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</si>
  <si>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</si>
  <si>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</si>
  <si>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</si>
  <si>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</si>
  <si>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</si>
  <si>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</si>
  <si>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</si>
  <si>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</si>
  <si>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</si>
  <si>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</si>
  <si>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</si>
  <si>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</si>
  <si>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</si>
  <si>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</si>
  <si>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</si>
  <si>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</si>
  <si>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</si>
  <si>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</si>
  <si>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</si>
  <si>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</si>
  <si>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</si>
  <si>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</si>
  <si>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</si>
  <si>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</si>
  <si>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</si>
  <si>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</si>
  <si>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</si>
  <si>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</si>
  <si>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</si>
  <si>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</si>
  <si>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</si>
  <si>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</si>
  <si>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</si>
  <si>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</si>
  <si>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</si>
  <si>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</si>
  <si>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</si>
  <si>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</si>
  <si>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</si>
  <si>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</si>
  <si>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</si>
  <si>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</si>
  <si>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</si>
  <si>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</si>
  <si>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</si>
  <si>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</si>
  <si>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</si>
  <si>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</si>
  <si>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</si>
  <si>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</si>
  <si>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</si>
  <si>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</si>
  <si>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</si>
  <si>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</si>
  <si>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</si>
  <si>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</si>
  <si>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</si>
  <si>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</si>
  <si>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</si>
  <si>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</si>
  <si>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</si>
  <si>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</si>
  <si>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</si>
  <si>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</si>
  <si>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</si>
  <si>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</si>
  <si>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</si>
  <si>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</si>
  <si>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</si>
  <si>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</si>
  <si>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</si>
  <si>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</si>
  <si>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</si>
  <si>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</si>
  <si>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</si>
  <si>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</si>
  <si>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</si>
  <si>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</si>
  <si>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</si>
  <si>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</si>
  <si>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</si>
  <si>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</si>
  <si>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</si>
  <si>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</si>
  <si>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</si>
  <si>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</si>
  <si>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</si>
  <si>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</si>
  <si>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</si>
  <si>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</si>
  <si>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</si>
  <si>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</si>
  <si>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</si>
  <si>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</si>
  <si>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</si>
  <si>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</si>
  <si>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</si>
  <si>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</si>
  <si>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</si>
  <si>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</si>
  <si>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</si>
  <si>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</si>
  <si>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</si>
  <si>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</si>
  <si>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</si>
  <si>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</si>
  <si>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</si>
  <si>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</si>
  <si>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</si>
  <si>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</si>
  <si>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</si>
  <si>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</si>
  <si>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</si>
  <si>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</si>
  <si>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</si>
  <si>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</si>
  <si>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</si>
  <si>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</si>
  <si>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</si>
  <si>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</si>
  <si>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</si>
  <si>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</si>
  <si>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</si>
  <si>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</si>
  <si>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</si>
  <si>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</si>
  <si>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</si>
  <si>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</si>
  <si>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</si>
  <si>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</si>
  <si>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</si>
  <si>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</si>
  <si>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</si>
  <si>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</si>
  <si>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</si>
  <si>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</si>
  <si>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</si>
  <si>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</si>
  <si>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</si>
  <si>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</si>
  <si>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</si>
  <si>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</si>
  <si>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</si>
  <si>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</si>
  <si>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</si>
  <si>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</si>
  <si>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</si>
  <si>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</si>
  <si>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</si>
  <si>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</si>
  <si>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</si>
  <si>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</si>
  <si>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</si>
  <si>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</si>
  <si>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</si>
  <si>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</si>
  <si>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</si>
  <si>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</si>
  <si>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</si>
  <si>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</si>
  <si>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</si>
  <si>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</si>
  <si>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</si>
  <si>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</si>
  <si>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</si>
  <si>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</si>
  <si>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</si>
  <si>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</si>
  <si>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</si>
  <si>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</si>
  <si>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</si>
  <si>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</si>
  <si>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</si>
  <si>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</si>
  <si>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</si>
  <si>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</si>
  <si>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</si>
  <si>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</si>
  <si>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</si>
  <si>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</si>
  <si>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</si>
  <si>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</si>
  <si>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</si>
  <si>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</si>
  <si>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</si>
  <si>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</si>
  <si>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</si>
  <si>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</si>
  <si>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</si>
  <si>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</si>
  <si>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</si>
  <si>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</si>
  <si>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</si>
  <si>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</si>
  <si>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</si>
  <si>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</si>
  <si>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</si>
  <si>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</si>
  <si>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</si>
  <si>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</si>
  <si>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</si>
  <si>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</si>
  <si>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</si>
  <si>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</si>
  <si>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</si>
  <si>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</si>
  <si>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</si>
  <si>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</si>
  <si>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</si>
  <si>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</si>
  <si>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</si>
  <si>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</si>
  <si>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</si>
  <si>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</si>
  <si>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</si>
  <si>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</si>
  <si>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</si>
  <si>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</si>
  <si>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</si>
  <si>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</si>
  <si>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</si>
  <si>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</si>
  <si>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</si>
  <si>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</si>
  <si>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</si>
  <si>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</si>
  <si>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</si>
  <si>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</si>
  <si>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</si>
  <si>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</si>
  <si>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</si>
  <si>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</si>
  <si>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</si>
  <si>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</si>
  <si>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</si>
  <si>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</si>
  <si>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</si>
  <si>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</si>
  <si>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</si>
  <si>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</si>
  <si>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</si>
  <si>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</si>
  <si>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</si>
  <si>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</si>
  <si>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</si>
  <si>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</si>
  <si>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</si>
  <si>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</si>
  <si>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</si>
  <si>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</si>
  <si>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</si>
  <si>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</si>
  <si>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</si>
  <si>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</si>
  <si>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</si>
  <si>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</si>
  <si>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</si>
  <si>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</si>
  <si>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</si>
  <si>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</si>
  <si>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</si>
  <si>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</si>
  <si>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</si>
  <si>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</si>
  <si>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</si>
  <si>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</si>
  <si>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</si>
  <si>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</si>
  <si>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</si>
  <si>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</si>
  <si>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</si>
  <si>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</si>
  <si>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</si>
  <si>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</si>
  <si>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</si>
  <si>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</si>
  <si>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</si>
  <si>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</si>
  <si>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</si>
  <si>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</si>
  <si>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</si>
  <si>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</si>
  <si>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</si>
  <si>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</si>
  <si>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</si>
  <si>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</si>
  <si>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</si>
  <si>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</si>
  <si>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</si>
  <si>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</si>
  <si>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</si>
  <si>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</si>
  <si>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</si>
  <si>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</si>
  <si>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</si>
  <si>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</si>
  <si>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</si>
  <si>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</si>
  <si>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</si>
  <si>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</si>
  <si>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</si>
  <si>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</si>
  <si>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</si>
  <si>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</si>
  <si>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</si>
  <si>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</si>
  <si>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</si>
  <si>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</si>
  <si>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</si>
  <si>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</si>
  <si>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</si>
  <si>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</si>
  <si>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</si>
  <si>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</si>
  <si>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</si>
  <si>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</si>
  <si>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</si>
  <si>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</si>
  <si>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</si>
  <si>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</si>
  <si>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</si>
  <si>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</si>
  <si>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</si>
  <si>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</si>
  <si>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</si>
  <si>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</si>
  <si>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</si>
  <si>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</si>
  <si>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</si>
  <si>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</si>
  <si>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</si>
  <si>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</si>
  <si>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</si>
  <si>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</si>
  <si>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</si>
  <si>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</si>
  <si>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</si>
  <si>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</si>
  <si>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</si>
  <si>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</si>
  <si>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</si>
  <si>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</si>
  <si>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</si>
  <si>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</si>
  <si>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</si>
  <si>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</si>
  <si>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</si>
  <si>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</si>
  <si>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</si>
  <si>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</si>
  <si>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</si>
  <si>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</si>
  <si>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</si>
  <si>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</si>
  <si>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</si>
  <si>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</si>
  <si>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</si>
  <si>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</si>
  <si>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</si>
  <si>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</si>
  <si>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</si>
  <si>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</si>
  <si>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</si>
  <si>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</si>
  <si>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</si>
  <si>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</si>
  <si>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</si>
  <si>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</si>
  <si>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</si>
  <si>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</si>
  <si>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</si>
  <si>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</si>
  <si>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</si>
  <si>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</si>
  <si>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</si>
  <si>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</si>
  <si>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</si>
  <si>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</si>
  <si>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</si>
  <si>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</si>
  <si>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</si>
  <si>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</si>
  <si>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</si>
  <si>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</si>
  <si>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</si>
  <si>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</si>
  <si>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</si>
  <si>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</si>
  <si>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</si>
  <si>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</si>
  <si>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</si>
  <si>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</si>
  <si>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</si>
  <si>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</si>
  <si>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</si>
  <si>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</si>
  <si>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</si>
  <si>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</si>
  <si>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</si>
  <si>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</si>
  <si>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</si>
  <si>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</si>
  <si>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</si>
  <si>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</si>
  <si>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</si>
  <si>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</si>
  <si>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</si>
  <si>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</si>
  <si>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</si>
  <si>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</si>
  <si>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</si>
  <si>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</si>
  <si>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</si>
  <si>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</si>
  <si>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</si>
  <si>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</si>
  <si>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</si>
  <si>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</si>
  <si>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</si>
  <si>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</si>
  <si>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</si>
  <si>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</si>
  <si>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</si>
  <si>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</si>
  <si>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</si>
  <si>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</si>
  <si>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</si>
  <si>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</si>
  <si>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</si>
  <si>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</si>
  <si>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</si>
  <si>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</si>
  <si>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</si>
  <si>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</si>
  <si>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</si>
  <si>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</si>
  <si>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</si>
  <si>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</si>
  <si>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</si>
  <si>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</si>
  <si>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</si>
  <si>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</si>
  <si>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</si>
  <si>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</si>
  <si>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</si>
  <si>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</si>
  <si>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</si>
  <si>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</si>
  <si>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</si>
  <si>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</si>
  <si>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</si>
  <si>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</si>
  <si>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</si>
  <si>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</si>
  <si>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</si>
  <si>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</si>
  <si>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</si>
  <si>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</si>
  <si>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</si>
  <si>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</si>
  <si>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</si>
  <si>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</si>
  <si>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</si>
  <si>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</si>
  <si>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</si>
  <si>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</si>
  <si>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</si>
  <si>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</si>
  <si>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</si>
  <si>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</si>
  <si>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</si>
  <si>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</si>
  <si>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</si>
  <si>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</si>
  <si>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</si>
  <si>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</si>
  <si>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</si>
  <si>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</si>
  <si>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</si>
  <si>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</si>
  <si>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</si>
  <si>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</si>
  <si>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</si>
  <si>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</si>
  <si>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</si>
  <si>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</si>
  <si>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</si>
  <si>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</si>
  <si>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</si>
  <si>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</si>
  <si>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</si>
  <si>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</si>
  <si>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</si>
  <si>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</si>
  <si>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</si>
  <si>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</si>
  <si>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</si>
  <si>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</si>
  <si>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</si>
  <si>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</si>
  <si>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</si>
  <si>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</si>
  <si>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</si>
  <si>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</si>
  <si>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</si>
  <si>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</si>
  <si>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</si>
  <si>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</si>
  <si>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</si>
  <si>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</si>
  <si>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</si>
  <si>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</si>
  <si>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</si>
  <si>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</si>
  <si>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</si>
  <si>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</si>
  <si>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</si>
  <si>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</si>
  <si>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</si>
  <si>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</si>
  <si>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</si>
  <si>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</si>
  <si>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</si>
  <si>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</si>
  <si>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</si>
  <si>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</si>
  <si>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</si>
  <si>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</si>
  <si>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</si>
  <si>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</si>
  <si>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</si>
  <si>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</si>
  <si>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</si>
  <si>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</si>
  <si>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</si>
  <si>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</si>
  <si>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</si>
  <si>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</si>
  <si>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</si>
  <si>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</si>
  <si>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</si>
  <si>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</si>
  <si>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</si>
  <si>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</si>
  <si>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</si>
  <si>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</si>
  <si>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</si>
  <si>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</si>
  <si>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</si>
  <si>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</si>
  <si>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</si>
  <si>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</si>
  <si>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</si>
  <si>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</si>
  <si>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</si>
  <si>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</si>
  <si>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</si>
  <si>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</si>
  <si>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</si>
  <si>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</si>
  <si>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</si>
  <si>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</si>
  <si>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</si>
  <si>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</si>
  <si>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</si>
  <si>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</si>
  <si>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</si>
  <si>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</si>
  <si>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</si>
  <si>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</si>
  <si>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</si>
  <si>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</si>
  <si>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</si>
  <si>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</si>
  <si>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</si>
  <si>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</si>
  <si>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</si>
  <si>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</si>
  <si>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</si>
  <si>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</si>
  <si>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</si>
  <si>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</si>
  <si>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</si>
  <si>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</si>
  <si>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</si>
  <si>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</si>
  <si>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</si>
  <si>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</si>
  <si>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</si>
  <si>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</si>
  <si>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</si>
  <si>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</si>
  <si>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</si>
  <si>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</si>
  <si>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</si>
  <si>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</si>
  <si>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</si>
  <si>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</si>
  <si>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</si>
  <si>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</si>
  <si>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</si>
  <si>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</si>
  <si>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</si>
  <si>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</si>
  <si>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</si>
  <si>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</si>
  <si>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</si>
  <si>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</si>
  <si>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</si>
  <si>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</si>
  <si>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</si>
  <si>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</si>
  <si>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</si>
  <si>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</si>
  <si>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</si>
  <si>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</si>
  <si>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</si>
  <si>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</si>
  <si>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</si>
  <si>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</si>
  <si>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</si>
  <si>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</si>
  <si>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</si>
  <si>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</si>
  <si>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</si>
  <si>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</si>
  <si>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</si>
  <si>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</si>
  <si>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</si>
  <si>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</si>
  <si>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</si>
  <si>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</si>
  <si>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</si>
  <si>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</si>
  <si>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</si>
  <si>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</si>
  <si>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</si>
  <si>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</si>
  <si>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</si>
  <si>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</si>
  <si>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</si>
  <si>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</si>
  <si>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</si>
  <si>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</si>
  <si>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</si>
  <si>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</si>
  <si>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</si>
  <si>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</si>
  <si>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</si>
  <si>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</si>
  <si>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</si>
  <si>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</si>
  <si>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</si>
  <si>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</si>
  <si>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</si>
  <si>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</si>
  <si>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</si>
  <si>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</si>
  <si>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</si>
  <si>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</si>
  <si>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</si>
  <si>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</si>
  <si>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</si>
  <si>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</si>
  <si>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</si>
  <si>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</si>
  <si>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</si>
  <si>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</si>
  <si>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</si>
  <si>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</si>
  <si>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</si>
  <si>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</si>
  <si>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</si>
  <si>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</si>
  <si>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</si>
  <si>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</si>
  <si>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</si>
  <si>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</si>
  <si>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</si>
  <si>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</si>
  <si>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</si>
  <si>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</si>
  <si>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</si>
  <si>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</si>
  <si>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</si>
  <si>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</si>
  <si>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</si>
  <si>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</si>
  <si>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</si>
  <si>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</si>
  <si>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</si>
  <si>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</si>
  <si>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</si>
  <si>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</si>
  <si>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</si>
  <si>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</si>
  <si>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</si>
  <si>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</si>
  <si>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</si>
  <si>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</si>
  <si>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</si>
  <si>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</si>
  <si>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</si>
  <si>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</si>
  <si>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</si>
  <si>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</si>
  <si>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</si>
  <si>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</si>
  <si>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</si>
  <si>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</si>
  <si>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</si>
  <si>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</si>
  <si>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</si>
  <si>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</si>
  <si>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</si>
  <si>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</si>
  <si>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</si>
  <si>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</si>
  <si>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</si>
  <si>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</si>
  <si>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</si>
  <si>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</si>
  <si>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</si>
  <si>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</si>
  <si>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</si>
  <si>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</si>
  <si>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</si>
  <si>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</si>
  <si>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</si>
  <si>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</si>
  <si>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</si>
  <si>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</si>
  <si>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</si>
  <si>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</si>
  <si>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</si>
  <si>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</si>
  <si>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</si>
  <si>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</si>
  <si>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</si>
  <si>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</si>
  <si>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</si>
  <si>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</si>
  <si>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</si>
  <si>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</si>
  <si>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</si>
  <si>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</si>
  <si>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</si>
  <si>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</si>
  <si>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</si>
  <si>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</si>
  <si>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</si>
  <si>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</si>
  <si>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</si>
  <si>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</si>
  <si>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</si>
  <si>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</si>
  <si>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</si>
  <si>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</si>
  <si>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</si>
  <si>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</si>
  <si>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</si>
  <si>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</si>
  <si>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</si>
  <si>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</si>
  <si>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</si>
  <si>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</si>
  <si>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</si>
  <si>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</si>
  <si>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</si>
  <si>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</si>
  <si>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</si>
  <si>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</si>
  <si>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</si>
  <si>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</si>
  <si>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</si>
  <si>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</si>
  <si>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</si>
  <si>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</si>
  <si>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</si>
  <si>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</si>
  <si>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</si>
  <si>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</si>
  <si>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</si>
  <si>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</si>
  <si>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</si>
  <si>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</si>
  <si>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</si>
  <si>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</si>
  <si>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</si>
  <si>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</si>
  <si>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</si>
  <si>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</si>
  <si>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</si>
  <si>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</si>
  <si>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</si>
  <si>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</si>
  <si>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</si>
  <si>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</si>
  <si>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</si>
  <si>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</si>
  <si>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</si>
  <si>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</si>
  <si>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</si>
  <si>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</si>
  <si>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</si>
  <si>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</si>
  <si>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</si>
  <si>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</si>
  <si>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</si>
  <si>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</si>
  <si>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</si>
  <si>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</si>
  <si>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</si>
  <si>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</si>
  <si>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</si>
  <si>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</si>
  <si>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</si>
  <si>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</si>
  <si>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</si>
  <si>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</si>
  <si>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</si>
  <si>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</si>
  <si>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</si>
  <si>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</si>
  <si>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</si>
  <si>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</si>
  <si>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</si>
  <si>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</si>
  <si>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</si>
  <si>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</si>
  <si>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</si>
  <si>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</si>
  <si>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</si>
  <si>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</si>
  <si>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</si>
  <si>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</si>
  <si>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</si>
  <si>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</si>
  <si>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</si>
  <si>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</si>
  <si>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</si>
  <si>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</si>
  <si>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</si>
  <si>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</si>
  <si>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</si>
  <si>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</si>
  <si>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</si>
  <si>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</si>
  <si>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</si>
  <si>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</si>
  <si>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</si>
  <si>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</si>
  <si>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</si>
  <si>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</si>
  <si>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</si>
  <si>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</si>
  <si>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</si>
  <si>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</si>
  <si>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</si>
  <si>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</si>
  <si>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</si>
  <si>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</si>
  <si>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</si>
  <si>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</si>
  <si>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</si>
  <si>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</si>
  <si>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</si>
  <si>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</si>
  <si>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</si>
  <si>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</si>
  <si>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</si>
  <si>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</si>
  <si>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</si>
  <si>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</si>
  <si>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</si>
  <si>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</si>
  <si>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</si>
  <si>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</si>
  <si>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</si>
  <si>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</si>
  <si>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</si>
  <si>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</si>
  <si>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</si>
  <si>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</si>
  <si>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</si>
  <si>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</si>
  <si>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</si>
  <si>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</si>
  <si>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</si>
  <si>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</si>
  <si>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</si>
  <si>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</si>
  <si>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</si>
  <si>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</si>
  <si>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</si>
  <si>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</si>
  <si>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</si>
  <si>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</si>
  <si>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</si>
  <si>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</si>
  <si>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</si>
  <si>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</si>
  <si>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</si>
  <si>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</si>
  <si>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</si>
  <si>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</si>
  <si>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</si>
  <si>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</si>
  <si>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</si>
  <si>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</si>
  <si>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</si>
  <si>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</si>
  <si>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</si>
  <si>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</si>
  <si>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</si>
  <si>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</si>
  <si>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</si>
  <si>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</si>
  <si>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</si>
  <si>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</si>
  <si>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</si>
  <si>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</si>
  <si>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</si>
  <si>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</si>
  <si>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</si>
  <si>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</si>
  <si>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</si>
  <si>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</si>
  <si>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</si>
  <si>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</si>
  <si>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</si>
  <si>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</si>
  <si>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</si>
  <si>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</si>
  <si>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</si>
  <si>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</si>
  <si>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</si>
  <si>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</si>
  <si>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</si>
  <si>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</si>
  <si>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</si>
  <si>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</si>
  <si>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</si>
  <si>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</si>
  <si>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</si>
  <si>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</si>
  <si>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</si>
  <si>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</si>
  <si>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</si>
  <si>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</si>
  <si>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</si>
  <si>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</si>
  <si>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</si>
  <si>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</si>
  <si>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</si>
  <si>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</si>
  <si>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</si>
  <si>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</si>
  <si>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</si>
  <si>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</si>
  <si>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</si>
  <si>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</si>
  <si>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</si>
  <si>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</si>
  <si>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</si>
  <si>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</si>
  <si>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</si>
  <si>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</si>
  <si>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</si>
  <si>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</si>
  <si>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</si>
  <si>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</si>
  <si>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</si>
  <si>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</si>
  <si>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</si>
  <si>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</si>
  <si>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</si>
  <si>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</si>
  <si>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</si>
  <si>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</si>
  <si>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</si>
  <si>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</si>
  <si>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</si>
  <si>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</si>
  <si>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</si>
  <si>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</si>
  <si>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</si>
  <si>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</si>
  <si>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</si>
  <si>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</si>
  <si>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</si>
  <si>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</si>
  <si>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</si>
  <si>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</si>
  <si>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</si>
  <si>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</si>
  <si>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</si>
  <si>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</si>
  <si>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</si>
  <si>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</si>
  <si>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</si>
  <si>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</si>
  <si>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</si>
  <si>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</si>
  <si>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</si>
  <si>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</si>
  <si>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</si>
  <si>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</si>
  <si>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</si>
  <si>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</si>
  <si>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</si>
  <si>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</si>
  <si>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</si>
  <si>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</si>
  <si>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</si>
  <si>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</si>
  <si>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</si>
  <si>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</si>
  <si>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</si>
  <si>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</si>
  <si>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</si>
  <si>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</si>
  <si>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</si>
  <si>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</si>
  <si>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</si>
  <si>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</si>
  <si>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</si>
  <si>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</si>
  <si>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</si>
  <si>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</si>
  <si>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</si>
  <si>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</si>
  <si>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</si>
  <si>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</si>
  <si>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</si>
  <si>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</si>
  <si>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</si>
  <si>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</si>
  <si>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</si>
  <si>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</si>
  <si>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</si>
  <si>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</si>
  <si>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</si>
  <si>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</si>
  <si>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</si>
  <si>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</si>
  <si>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</si>
  <si>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</si>
  <si>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</si>
  <si>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</si>
  <si>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</si>
  <si>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</si>
  <si>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</si>
  <si>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</si>
  <si>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</si>
  <si>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</si>
  <si>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</si>
  <si>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</si>
  <si>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</si>
  <si>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</si>
  <si>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</si>
  <si>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</si>
  <si>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</si>
  <si>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</si>
  <si>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</si>
  <si>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</si>
  <si>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</si>
  <si>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</si>
  <si>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</si>
  <si>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</si>
  <si>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</si>
  <si>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</si>
  <si>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</si>
  <si>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</si>
  <si>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</si>
  <si>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</si>
  <si>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</si>
  <si>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</si>
  <si>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</si>
  <si>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</si>
  <si>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</si>
  <si>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</si>
  <si>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</si>
  <si>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</si>
  <si>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</si>
  <si>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</si>
  <si>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</si>
  <si>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</si>
  <si>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</si>
  <si>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</si>
  <si>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</si>
  <si>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</si>
  <si>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</si>
  <si>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</si>
  <si>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</si>
  <si>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</si>
  <si>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</si>
  <si>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</si>
  <si>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</si>
  <si>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</si>
  <si>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</si>
  <si>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</si>
  <si>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</si>
  <si>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</si>
  <si>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</si>
  <si>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</si>
  <si>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</si>
  <si>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</si>
  <si>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</si>
  <si>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</si>
  <si>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</si>
  <si>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</si>
  <si>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</si>
  <si>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</si>
  <si>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</si>
  <si>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</si>
  <si>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</si>
  <si>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</si>
  <si>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</si>
  <si>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</si>
  <si>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</si>
  <si>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</si>
  <si>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</si>
  <si>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</si>
  <si>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</si>
  <si>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</si>
  <si>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</si>
  <si>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</si>
  <si>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</si>
  <si>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</si>
  <si>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</si>
  <si>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</si>
  <si>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</si>
  <si>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</si>
  <si>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</si>
  <si>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</si>
  <si>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</si>
  <si>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</si>
  <si>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</si>
  <si>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</si>
  <si>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</si>
  <si>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</si>
  <si>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</si>
  <si>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</si>
  <si>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</si>
  <si>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</si>
  <si>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</si>
  <si>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</si>
  <si>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</si>
  <si>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</si>
  <si>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</si>
  <si>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</si>
  <si>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</si>
  <si>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</si>
  <si>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</si>
  <si>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</si>
  <si>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</si>
  <si>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</si>
  <si>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</si>
  <si>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</si>
  <si>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</si>
  <si>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</si>
  <si>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</si>
  <si>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</si>
  <si>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</si>
  <si>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</si>
  <si>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</si>
  <si>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</si>
  <si>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</si>
  <si>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</si>
  <si>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</si>
  <si>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</si>
  <si>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</si>
  <si>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</si>
  <si>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</si>
  <si>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</si>
  <si>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</si>
  <si>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</si>
  <si>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</si>
  <si>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</si>
  <si>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</si>
  <si>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</si>
  <si>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</si>
  <si>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</si>
  <si>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</si>
  <si>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</si>
  <si>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</si>
  <si>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</si>
  <si>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</si>
  <si>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</si>
  <si>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</si>
  <si>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</si>
  <si>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</si>
  <si>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</si>
  <si>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</si>
  <si>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</si>
  <si>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</si>
  <si>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</si>
  <si>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</si>
  <si>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</si>
  <si>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</si>
  <si>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</si>
  <si>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</si>
  <si>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</si>
  <si>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</si>
  <si>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</si>
  <si>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</si>
  <si>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</si>
  <si>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</si>
  <si>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</si>
  <si>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</si>
  <si>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</si>
  <si>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</si>
  <si>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</si>
  <si>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</si>
  <si>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</si>
  <si>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</si>
  <si>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</si>
  <si>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</si>
  <si>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</si>
  <si>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</si>
  <si>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</si>
  <si>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</si>
  <si>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</si>
  <si>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</si>
  <si>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</si>
  <si>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</si>
  <si>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</si>
  <si>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</si>
  <si>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</si>
  <si>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</si>
  <si>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</si>
  <si>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</si>
  <si>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</si>
  <si>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</si>
  <si>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</si>
  <si>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</si>
  <si>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</si>
  <si>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</si>
  <si>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</si>
  <si>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</si>
  <si>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</si>
  <si>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</si>
  <si>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</si>
  <si>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</si>
  <si>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</si>
  <si>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</si>
  <si>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</si>
  <si>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</si>
  <si>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</si>
  <si>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</si>
  <si>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</si>
  <si>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</si>
  <si>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</si>
  <si>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</si>
  <si>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</si>
  <si>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</si>
  <si>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</si>
  <si>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</si>
  <si>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</si>
  <si>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</si>
  <si>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</si>
  <si>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</si>
  <si>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</si>
  <si>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</si>
  <si>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</si>
  <si>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</si>
  <si>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</si>
  <si>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</si>
  <si>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</si>
  <si>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</si>
  <si>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</si>
  <si>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</si>
  <si>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</si>
  <si>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</si>
  <si>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</si>
  <si>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</si>
  <si>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</si>
  <si>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</si>
  <si>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</si>
  <si>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</si>
  <si>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</si>
  <si>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</si>
  <si>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</si>
  <si>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</si>
  <si>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</si>
  <si>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</si>
  <si>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</si>
  <si>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</si>
  <si>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</si>
  <si>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</si>
  <si>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</si>
  <si>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</si>
  <si>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</si>
  <si>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</si>
  <si>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</si>
  <si>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</si>
  <si>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</si>
  <si>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</si>
  <si>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</si>
  <si>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</si>
  <si>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</si>
  <si>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</si>
  <si>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</si>
  <si>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</si>
  <si>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</si>
  <si>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</si>
  <si>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</si>
  <si>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</si>
  <si>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</si>
  <si>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</si>
  <si>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</si>
  <si>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</si>
  <si>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</si>
  <si>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</si>
  <si>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</si>
  <si>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</si>
  <si>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</si>
  <si>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</si>
  <si>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</si>
  <si>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</si>
  <si>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</si>
  <si>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</si>
  <si>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</si>
  <si>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</si>
  <si>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</si>
  <si>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</si>
  <si>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</si>
  <si>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</si>
  <si>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</si>
  <si>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</si>
  <si>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</si>
  <si>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</si>
  <si>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</si>
  <si>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</si>
  <si>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</si>
  <si>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</si>
  <si>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</si>
  <si>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</si>
  <si>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</si>
  <si>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</si>
  <si>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</si>
  <si>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</si>
  <si>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</si>
  <si>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</si>
  <si>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</si>
  <si>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</si>
  <si>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</si>
  <si>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</si>
  <si>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</si>
  <si>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</si>
  <si>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</si>
  <si>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</si>
  <si>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</si>
  <si>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</si>
  <si>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</si>
  <si>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</si>
  <si>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</si>
  <si>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</si>
  <si>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</si>
  <si>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</si>
  <si>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</si>
  <si>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</si>
  <si>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</si>
  <si>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</si>
  <si>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</si>
  <si>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</si>
  <si>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</si>
  <si>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</si>
  <si>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</si>
  <si>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</si>
  <si>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</si>
  <si>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</si>
  <si>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</si>
  <si>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</si>
  <si>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</si>
  <si>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</si>
  <si>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</si>
  <si>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</si>
  <si>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</si>
  <si>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</si>
  <si>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</si>
  <si>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</si>
  <si>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</si>
  <si>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</si>
  <si>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</si>
  <si>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</si>
  <si>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</si>
  <si>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</si>
  <si>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</si>
  <si>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</si>
  <si>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</si>
  <si>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</si>
  <si>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</si>
  <si>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</si>
  <si>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</si>
  <si>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</si>
  <si>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</si>
  <si>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</si>
  <si>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</si>
  <si>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</si>
  <si>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</si>
  <si>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</si>
  <si>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</si>
  <si>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</si>
  <si>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</si>
  <si>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</si>
  <si>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</si>
  <si>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</si>
  <si>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</si>
  <si>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</si>
  <si>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</si>
  <si>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</si>
  <si>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</si>
  <si>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</si>
  <si>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</si>
  <si>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</si>
  <si>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</si>
  <si>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</si>
  <si>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</si>
  <si>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</si>
  <si>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</si>
  <si>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</si>
  <si>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</si>
  <si>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</si>
  <si>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</si>
  <si>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</si>
  <si>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</si>
  <si>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</si>
  <si>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</si>
  <si>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</si>
  <si>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</si>
  <si>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</si>
  <si>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</si>
  <si>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</si>
  <si>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</si>
  <si>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</si>
  <si>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</si>
  <si>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</si>
  <si>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</si>
  <si>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</si>
  <si>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</si>
  <si>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</si>
  <si>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</si>
  <si>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</si>
  <si>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</si>
  <si>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</si>
  <si>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</si>
  <si>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</si>
  <si>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</si>
  <si>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</si>
  <si>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</si>
  <si>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</si>
  <si>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</si>
  <si>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</si>
  <si>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</si>
  <si>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</si>
  <si>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</si>
  <si>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</si>
  <si>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</si>
  <si>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</si>
  <si>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</si>
  <si>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</si>
  <si>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</si>
  <si>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</si>
  <si>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</si>
  <si>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</si>
  <si>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</si>
  <si>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</si>
  <si>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</si>
  <si>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</si>
  <si>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</si>
  <si>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</si>
  <si>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</si>
  <si>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</si>
  <si>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</si>
  <si>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</si>
  <si>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</si>
  <si>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</si>
  <si>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</si>
  <si>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</si>
  <si>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</si>
  <si>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</si>
  <si>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</si>
  <si>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</si>
  <si>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</si>
  <si>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</si>
  <si>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</si>
  <si>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</si>
  <si>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</si>
  <si>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</si>
  <si>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</si>
  <si>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</si>
  <si>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</si>
  <si>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</si>
  <si>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</si>
  <si>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</si>
  <si>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</si>
  <si>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</si>
  <si>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</si>
  <si>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</si>
  <si>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</si>
  <si>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</si>
  <si>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</si>
  <si>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</si>
  <si>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</si>
  <si>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</si>
  <si>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</si>
  <si>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</si>
  <si>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</si>
  <si>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</si>
  <si>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</si>
  <si>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</si>
  <si>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</si>
  <si>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</si>
  <si>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</si>
  <si>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</si>
  <si>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</si>
  <si>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</si>
  <si>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</si>
  <si>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</si>
  <si>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</si>
  <si>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</si>
  <si>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</si>
  <si>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</si>
  <si>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</si>
  <si>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</si>
  <si>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</si>
  <si>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</si>
  <si>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</si>
  <si>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</si>
  <si>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</si>
  <si>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</si>
  <si>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</si>
  <si>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</si>
  <si>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</si>
  <si>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</si>
  <si>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</si>
  <si>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</si>
  <si>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</si>
  <si>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</si>
  <si>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</si>
  <si>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</si>
  <si>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</si>
  <si>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</si>
  <si>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</si>
  <si>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</si>
  <si>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</si>
  <si>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</si>
  <si>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</si>
  <si>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</si>
  <si>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</si>
  <si>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</si>
  <si>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</si>
  <si>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</si>
  <si>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</si>
  <si>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</si>
  <si>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</si>
  <si>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</si>
  <si>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</si>
  <si>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</si>
  <si>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</si>
  <si>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</si>
  <si>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</si>
  <si>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</si>
  <si>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</si>
  <si>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</si>
  <si>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</si>
  <si>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</si>
  <si>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</si>
  <si>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</si>
  <si>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</si>
  <si>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</si>
  <si>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</si>
  <si>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</si>
  <si>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</si>
  <si>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</si>
  <si>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</si>
  <si>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</si>
  <si>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</si>
  <si>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</si>
  <si>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</si>
  <si>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</si>
  <si>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</si>
  <si>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</si>
  <si>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</si>
  <si>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</si>
  <si>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</si>
  <si>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</si>
  <si>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</si>
  <si>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</si>
  <si>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</si>
  <si>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</si>
  <si>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</si>
  <si>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</si>
  <si>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</si>
  <si>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</si>
  <si>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</si>
  <si>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</si>
  <si>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</si>
  <si>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</si>
  <si>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</si>
  <si>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</si>
  <si>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</si>
  <si>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</si>
  <si>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</si>
  <si>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</si>
  <si>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</si>
  <si>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</si>
  <si>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</si>
  <si>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</si>
  <si>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</si>
  <si>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</si>
  <si>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</si>
  <si>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</si>
  <si>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</si>
  <si>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</si>
  <si>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</si>
  <si>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</si>
  <si>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</si>
  <si>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</si>
  <si>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</si>
  <si>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</si>
  <si>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</si>
  <si>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</si>
  <si>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</si>
  <si>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</si>
  <si>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</si>
  <si>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</si>
  <si>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</si>
  <si>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</si>
  <si>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</si>
  <si>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</si>
  <si>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</si>
  <si>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</si>
  <si>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</si>
  <si>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</si>
  <si>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</si>
  <si>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</si>
  <si>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</si>
  <si>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</si>
  <si>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</si>
  <si>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</si>
  <si>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</si>
  <si>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</si>
  <si>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</si>
  <si>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</si>
  <si>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</si>
  <si>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</si>
  <si>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</si>
  <si>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</si>
  <si>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</si>
  <si>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</si>
  <si>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</si>
  <si>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</si>
  <si>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</si>
  <si>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</si>
  <si>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</si>
  <si>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</si>
  <si>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</si>
  <si>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</si>
  <si>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</si>
  <si>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</si>
  <si>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</si>
  <si>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</si>
  <si>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</si>
  <si>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</si>
  <si>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</si>
  <si>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</si>
  <si>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</si>
  <si>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</si>
  <si>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</si>
  <si>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</si>
  <si>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</si>
  <si>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</si>
  <si>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</si>
  <si>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</si>
  <si>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</si>
  <si>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</si>
  <si>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</si>
  <si>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</si>
  <si>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</si>
  <si>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</si>
  <si>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</si>
  <si>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</si>
  <si>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</si>
  <si>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</si>
  <si>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</si>
  <si>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</si>
  <si>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</si>
  <si>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</si>
  <si>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</si>
  <si>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</si>
  <si>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</si>
  <si>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</si>
  <si>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</si>
  <si>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</si>
  <si>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</si>
  <si>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</si>
  <si>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</si>
  <si>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</si>
  <si>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</si>
  <si>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</si>
  <si>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</si>
  <si>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</si>
  <si>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</si>
  <si>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</si>
  <si>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</si>
  <si>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</si>
  <si>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</si>
  <si>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</si>
  <si>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</si>
  <si>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</si>
  <si>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</si>
  <si>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</si>
  <si>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</si>
  <si>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</si>
  <si>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</si>
  <si>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</si>
  <si>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</si>
  <si>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</si>
  <si>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</si>
  <si>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</si>
  <si>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</si>
  <si>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</si>
  <si>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</si>
  <si>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</si>
  <si>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</si>
  <si>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</si>
  <si>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</si>
  <si>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</si>
  <si>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</si>
  <si>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</si>
  <si>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</si>
  <si>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</si>
  <si>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</si>
  <si>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</si>
  <si>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</si>
  <si>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</si>
  <si>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</si>
  <si>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</si>
  <si>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</si>
  <si>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</si>
  <si>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</si>
  <si>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</si>
  <si>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</si>
  <si>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</si>
  <si>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</si>
  <si>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</si>
  <si>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</si>
  <si>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</si>
  <si>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</si>
  <si>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</si>
  <si>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</si>
  <si>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</si>
  <si>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</si>
  <si>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</si>
  <si>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</si>
  <si>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</si>
  <si>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</si>
  <si>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</si>
  <si>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</si>
  <si>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</si>
  <si>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</si>
  <si>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</si>
  <si>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</si>
  <si>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</si>
  <si>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</si>
  <si>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</si>
  <si>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</si>
  <si>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</si>
  <si>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</si>
  <si>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</si>
  <si>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</si>
  <si>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</si>
  <si>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</si>
  <si>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</si>
  <si>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</si>
  <si>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</si>
  <si>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</si>
  <si>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</si>
  <si>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</si>
  <si>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</si>
  <si>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</si>
  <si>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</si>
  <si>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</si>
  <si>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</si>
  <si>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</si>
  <si>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</si>
  <si>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</si>
  <si>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</si>
  <si>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</si>
  <si>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</si>
  <si>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</si>
  <si>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</si>
  <si>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</si>
  <si>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</si>
  <si>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</si>
  <si>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</si>
  <si>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</si>
  <si>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</si>
  <si>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</si>
  <si>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</si>
  <si>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</si>
  <si>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</si>
  <si>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</si>
  <si>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</si>
  <si>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</si>
  <si>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</si>
  <si>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</si>
  <si>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</si>
  <si>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</si>
  <si>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</si>
  <si>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</si>
  <si>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</si>
  <si>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</si>
  <si>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</si>
  <si>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</si>
  <si>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</si>
  <si>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</si>
  <si>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</si>
  <si>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</si>
  <si>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</si>
  <si>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</si>
  <si>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</si>
  <si>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</si>
  <si>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</si>
  <si>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</si>
  <si>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</si>
  <si>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</si>
  <si>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</si>
  <si>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</si>
  <si>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</si>
  <si>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</si>
  <si>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</si>
  <si>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</si>
  <si>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</si>
  <si>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</si>
  <si>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</si>
  <si>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</si>
  <si>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</si>
  <si>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</si>
  <si>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</si>
  <si>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</si>
  <si>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</si>
  <si>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</si>
  <si>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</si>
  <si>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</si>
  <si>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</si>
  <si>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</si>
  <si>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</si>
  <si>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</si>
  <si>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</si>
  <si>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</si>
  <si>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</si>
  <si>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</si>
  <si>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</si>
  <si>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</si>
  <si>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</si>
  <si>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</si>
  <si>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</si>
  <si>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</si>
  <si>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</si>
  <si>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</si>
  <si>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</si>
  <si>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</si>
  <si>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</si>
  <si>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</si>
  <si>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</si>
  <si>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</si>
  <si>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</si>
  <si>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</si>
  <si>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</si>
  <si>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</si>
  <si>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</si>
  <si>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</si>
  <si>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</si>
  <si>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</si>
  <si>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</si>
  <si>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</si>
  <si>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</si>
  <si>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</si>
  <si>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</si>
  <si>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</si>
  <si>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</si>
  <si>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</si>
  <si>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</si>
  <si>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</si>
  <si>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</si>
  <si>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</si>
  <si>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</si>
  <si>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</si>
  <si>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</si>
  <si>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</si>
  <si>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</si>
  <si>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</si>
  <si>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</si>
  <si>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</si>
  <si>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</si>
  <si>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</si>
  <si>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</si>
  <si>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</si>
  <si>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</si>
  <si>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</si>
  <si>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</si>
  <si>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</si>
  <si>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</si>
  <si>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</si>
  <si>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</si>
  <si>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</si>
  <si>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</si>
  <si>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</si>
  <si>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</si>
  <si>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</si>
  <si>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</si>
  <si>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</si>
  <si>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</si>
  <si>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</si>
  <si>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</si>
  <si>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</si>
  <si>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</si>
  <si>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</si>
  <si>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</si>
  <si>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</si>
  <si>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</si>
  <si>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</si>
  <si>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</si>
  <si>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</si>
  <si>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</si>
  <si>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</si>
  <si>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</si>
  <si>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</si>
  <si>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</si>
  <si>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</si>
  <si>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</si>
  <si>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</si>
  <si>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</si>
  <si>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</si>
  <si>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</si>
  <si>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</si>
  <si>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</si>
  <si>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</si>
  <si>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</si>
  <si>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</si>
  <si>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</si>
  <si>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</si>
  <si>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</si>
  <si>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</si>
  <si>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</si>
  <si>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</si>
  <si>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</si>
  <si>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</si>
  <si>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</si>
  <si>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</si>
  <si>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</si>
  <si>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</si>
  <si>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</si>
  <si>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</si>
  <si>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</si>
  <si>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</si>
  <si>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</si>
  <si>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</si>
  <si>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</si>
  <si>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</si>
  <si>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</si>
  <si>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</si>
  <si>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</si>
  <si>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</si>
  <si>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</si>
  <si>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</si>
  <si>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</si>
  <si>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</si>
  <si>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</si>
  <si>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</si>
  <si>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</si>
  <si>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</si>
  <si>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</si>
  <si>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</si>
  <si>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</si>
  <si>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</si>
  <si>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</si>
  <si>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</si>
  <si>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</si>
  <si>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</si>
  <si>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</si>
  <si>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</si>
  <si>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</si>
  <si>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</si>
  <si>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</si>
  <si>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</si>
  <si>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</si>
  <si>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</si>
  <si>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</si>
  <si>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</si>
  <si>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</si>
  <si>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</si>
  <si>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</si>
  <si>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</si>
  <si>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</si>
  <si>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</si>
  <si>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</si>
  <si>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</si>
  <si>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</si>
  <si>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</si>
  <si>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</si>
  <si>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</si>
  <si>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</si>
  <si>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</si>
  <si>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</si>
  <si>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</si>
  <si>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</si>
  <si>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</si>
  <si>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</si>
  <si>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</si>
  <si>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</si>
  <si>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</si>
  <si>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</si>
  <si>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</si>
  <si>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</si>
  <si>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</si>
  <si>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</si>
  <si>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</si>
  <si>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</si>
  <si>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</si>
  <si>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</si>
  <si>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</si>
  <si>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</si>
  <si>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</si>
  <si>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</si>
  <si>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</si>
  <si>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</si>
  <si>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</si>
  <si>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</si>
  <si>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</si>
  <si>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</si>
  <si>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</si>
  <si>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</si>
  <si>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</si>
  <si>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</si>
  <si>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</si>
  <si>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</si>
  <si>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</si>
  <si>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</si>
  <si>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</si>
  <si>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</si>
  <si>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</si>
  <si>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</si>
  <si>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</si>
  <si>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</si>
  <si>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</si>
  <si>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</si>
  <si>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</si>
  <si>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</si>
  <si>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</si>
  <si>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</si>
  <si>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</si>
  <si>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</si>
  <si>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</si>
  <si>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</si>
  <si>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</si>
  <si>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</si>
  <si>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</si>
  <si>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</si>
  <si>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</si>
  <si>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</si>
  <si>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</si>
  <si>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</si>
  <si>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</si>
  <si>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</si>
  <si>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</si>
  <si>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</si>
  <si>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</si>
  <si>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</si>
  <si>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</si>
  <si>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</si>
  <si>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</si>
  <si>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</si>
  <si>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</si>
  <si>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</si>
  <si>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</si>
  <si>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</si>
  <si>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</si>
  <si>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</si>
  <si>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</si>
  <si>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</si>
  <si>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</si>
  <si>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</si>
  <si>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</si>
  <si>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</si>
  <si>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</si>
  <si>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</si>
  <si>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</si>
  <si>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</si>
  <si>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</si>
  <si>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</si>
  <si>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</si>
  <si>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</si>
  <si>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</si>
  <si>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</si>
  <si>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</si>
  <si>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</si>
  <si>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</si>
  <si>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</si>
  <si>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</si>
  <si>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</si>
  <si>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</si>
  <si>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</si>
  <si>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</si>
  <si>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</si>
  <si>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</si>
  <si>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</si>
  <si>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</si>
  <si>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</si>
  <si>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</si>
  <si>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</si>
  <si>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</si>
  <si>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</si>
  <si>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</si>
  <si>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</si>
  <si>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</si>
  <si>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</si>
  <si>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</si>
  <si>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</si>
  <si>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</si>
  <si>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</si>
  <si>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</si>
  <si>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</si>
  <si>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</si>
  <si>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</si>
  <si>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</si>
  <si>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</si>
  <si>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</si>
  <si>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</si>
  <si>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</si>
  <si>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</si>
  <si>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</si>
  <si>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</si>
  <si>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</si>
  <si>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</si>
  <si>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</si>
  <si>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</si>
  <si>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</si>
  <si>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</si>
  <si>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</si>
  <si>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</si>
  <si>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</si>
  <si>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</si>
  <si>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</si>
  <si>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</si>
  <si>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</si>
  <si>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</si>
  <si>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</si>
  <si>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</si>
  <si>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</si>
  <si>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</si>
  <si>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</si>
  <si>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</si>
  <si>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</si>
  <si>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</si>
  <si>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</si>
  <si>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</si>
  <si>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</si>
  <si>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</si>
  <si>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</si>
  <si>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</si>
  <si>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</si>
  <si>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</si>
  <si>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</si>
  <si>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</si>
  <si>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</si>
  <si>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</si>
  <si>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</si>
  <si>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</si>
  <si>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</si>
  <si>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</si>
  <si>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</si>
  <si>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</si>
  <si>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</si>
  <si>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</si>
  <si>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</si>
  <si>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</si>
  <si>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</si>
  <si>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</si>
  <si>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</si>
  <si>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</si>
  <si>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</si>
  <si>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</si>
  <si>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</si>
  <si>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</si>
  <si>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</si>
  <si>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</si>
  <si>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</si>
  <si>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</si>
  <si>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</si>
  <si>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</si>
  <si>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</si>
  <si>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</si>
  <si>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</si>
  <si>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</si>
  <si>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</si>
  <si>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</si>
  <si>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</si>
  <si>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</si>
  <si>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</si>
  <si>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</si>
  <si>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</si>
  <si>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</si>
  <si>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</si>
  <si>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</si>
  <si>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</si>
  <si>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</si>
  <si>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</si>
  <si>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</si>
  <si>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</si>
  <si>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</si>
  <si>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</si>
  <si>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</si>
  <si>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</si>
  <si>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</si>
  <si>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</si>
  <si>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</si>
  <si>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</si>
  <si>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</si>
  <si>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</si>
  <si>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</si>
  <si>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</si>
  <si>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</si>
  <si>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</si>
  <si>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</si>
  <si>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</si>
  <si>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</si>
  <si>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</si>
  <si>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</si>
  <si>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</si>
  <si>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</si>
  <si>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</si>
  <si>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</si>
  <si>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</si>
  <si>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</si>
  <si>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</si>
  <si>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</si>
  <si>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</si>
  <si>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</si>
  <si>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</si>
  <si>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</si>
  <si>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</si>
  <si>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</si>
  <si>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</si>
  <si>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</si>
  <si>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</si>
  <si>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</si>
  <si>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</si>
  <si>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</si>
  <si>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</si>
  <si>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</si>
  <si>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</si>
  <si>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</si>
  <si>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</si>
  <si>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</si>
  <si>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</si>
  <si>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</si>
  <si>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</si>
  <si>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</si>
  <si>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</si>
  <si>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</si>
  <si>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</si>
  <si>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</si>
  <si>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</si>
  <si>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</si>
  <si>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</si>
  <si>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</si>
  <si>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</si>
  <si>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</si>
  <si>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</si>
  <si>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</si>
  <si>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</si>
  <si>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</si>
  <si>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</si>
  <si>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</si>
  <si>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</si>
  <si>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</si>
  <si>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</si>
  <si>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</si>
  <si>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</si>
  <si>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</si>
  <si>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</si>
  <si>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</si>
  <si>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</si>
  <si>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</si>
  <si>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</si>
  <si>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</si>
  <si>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</si>
  <si>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</si>
  <si>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</si>
  <si>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</si>
  <si>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</si>
  <si>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</si>
  <si>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</si>
  <si>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</si>
  <si>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</si>
  <si>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</si>
  <si>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</si>
  <si>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</si>
  <si>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</si>
  <si>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</si>
  <si>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</si>
  <si>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</si>
  <si>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</si>
  <si>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</si>
  <si>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</si>
  <si>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</si>
  <si>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</si>
  <si>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</si>
  <si>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</si>
  <si>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</si>
  <si>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</si>
  <si>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</si>
  <si>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</si>
  <si>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</si>
  <si>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</si>
  <si>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</si>
  <si>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</si>
  <si>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</si>
  <si>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</si>
  <si>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</si>
  <si>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</si>
  <si>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</si>
  <si>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</si>
  <si>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</si>
  <si>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</si>
  <si>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</si>
  <si>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</si>
  <si>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</si>
  <si>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</si>
  <si>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</si>
  <si>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</si>
  <si>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</si>
  <si>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</si>
  <si>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</si>
  <si>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</si>
  <si>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</si>
  <si>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</si>
  <si>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</si>
  <si>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</si>
  <si>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</si>
  <si>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</si>
  <si>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</si>
  <si>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</si>
  <si>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</si>
  <si>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</si>
  <si>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</si>
  <si>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</si>
  <si>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</si>
  <si>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</si>
  <si>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</si>
  <si>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</si>
  <si>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</si>
  <si>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</si>
  <si>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</si>
  <si>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</si>
  <si>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</si>
  <si>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</si>
  <si>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</si>
  <si>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</si>
  <si>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</si>
  <si>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</si>
  <si>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</si>
  <si>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</si>
  <si>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</si>
  <si>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</si>
  <si>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</si>
  <si>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</si>
  <si>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</si>
  <si>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</si>
  <si>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</si>
  <si>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</si>
  <si>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</si>
  <si>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</si>
  <si>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</si>
  <si>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</si>
  <si>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</si>
  <si>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</si>
  <si>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</si>
  <si>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</si>
  <si>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</si>
  <si>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</si>
  <si>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</si>
  <si>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</si>
  <si>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</si>
  <si>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</si>
  <si>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</si>
  <si>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</si>
  <si>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</si>
  <si>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</si>
  <si>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</si>
  <si>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</si>
  <si>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</si>
  <si>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</si>
  <si>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</si>
  <si>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</si>
  <si>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</si>
  <si>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</si>
  <si>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</si>
  <si>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</si>
  <si>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</si>
  <si>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</si>
  <si>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</si>
  <si>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</si>
  <si>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</si>
  <si>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</si>
  <si>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</si>
  <si>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</si>
  <si>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</si>
  <si>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</si>
  <si>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</si>
  <si>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</si>
  <si>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</si>
  <si>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</si>
  <si>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</si>
  <si>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</si>
  <si>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</si>
  <si>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</si>
  <si>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</si>
  <si>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</si>
  <si>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</si>
  <si>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</si>
  <si>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</si>
  <si>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</si>
  <si>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</si>
  <si>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</si>
  <si>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</si>
  <si>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</si>
  <si>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</si>
  <si>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</si>
  <si>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</si>
  <si>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</si>
  <si>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</si>
  <si>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</si>
  <si>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</si>
  <si>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</si>
  <si>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</si>
  <si>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</si>
  <si>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</si>
  <si>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</si>
  <si>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</si>
  <si>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</si>
  <si>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</si>
  <si>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</si>
  <si>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</si>
  <si>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</si>
  <si>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</si>
  <si>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</si>
  <si>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</si>
  <si>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</si>
  <si>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</si>
  <si>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</si>
  <si>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</si>
  <si>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</si>
  <si>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</si>
  <si>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</si>
  <si>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</si>
  <si>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</si>
  <si>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</si>
  <si>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</si>
  <si>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</si>
  <si>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</si>
  <si>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</si>
  <si>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</si>
  <si>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</si>
  <si>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</si>
  <si>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</si>
  <si>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</si>
  <si>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</si>
  <si>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</si>
  <si>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</si>
  <si>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</si>
  <si>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</si>
  <si>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</si>
  <si>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</si>
  <si>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</si>
  <si>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</si>
  <si>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</si>
  <si>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</si>
  <si>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</si>
  <si>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</si>
  <si>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</si>
  <si>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</si>
  <si>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</si>
  <si>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</si>
  <si>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</si>
  <si>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</si>
  <si>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</si>
  <si>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</si>
  <si>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</si>
  <si>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</si>
  <si>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</si>
  <si>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</si>
  <si>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</si>
  <si>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</si>
  <si>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</si>
  <si>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</si>
  <si>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</si>
  <si>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</si>
  <si>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</si>
  <si>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</si>
  <si>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</si>
  <si>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</si>
  <si>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</si>
  <si>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</si>
  <si>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</si>
  <si>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</si>
  <si>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</si>
  <si>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</si>
  <si>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</si>
  <si>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</si>
  <si>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</si>
  <si>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</si>
  <si>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</si>
  <si>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</si>
  <si>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</si>
  <si>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</si>
  <si>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</si>
  <si>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</si>
  <si>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</si>
  <si>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</si>
  <si>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</si>
  <si>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</si>
  <si>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</si>
  <si>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</si>
  <si>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</si>
  <si>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</si>
  <si>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</si>
  <si>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</si>
  <si>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</si>
  <si>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</si>
  <si>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</si>
  <si>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</si>
  <si>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</si>
  <si>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</si>
  <si>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</si>
  <si>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</si>
  <si>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</si>
  <si>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</si>
  <si>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</si>
  <si>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</si>
  <si>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</si>
  <si>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</si>
  <si>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</si>
  <si>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</si>
  <si>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</si>
  <si>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</si>
  <si>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</si>
  <si>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</si>
  <si>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</si>
  <si>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</si>
  <si>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</si>
  <si>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</si>
  <si>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</si>
  <si>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</si>
  <si>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</si>
  <si>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</si>
  <si>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</si>
  <si>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</si>
  <si>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</si>
  <si>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</si>
  <si>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</si>
  <si>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</si>
  <si>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</si>
  <si>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</si>
  <si>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</si>
  <si>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</si>
  <si>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</si>
  <si>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</si>
  <si>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</si>
  <si>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</si>
  <si>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</si>
  <si>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</si>
  <si>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</si>
  <si>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</si>
  <si>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</si>
  <si>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</si>
  <si>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</si>
  <si>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</si>
  <si>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</si>
  <si>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</si>
  <si>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</si>
  <si>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</si>
  <si>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</si>
  <si>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</si>
  <si>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</si>
  <si>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</si>
  <si>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</si>
  <si>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</si>
  <si>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</si>
  <si>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</si>
  <si>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</si>
  <si>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</si>
  <si>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</si>
  <si>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</si>
  <si>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</si>
  <si>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</si>
  <si>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</si>
  <si>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</si>
  <si>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</si>
  <si>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</si>
  <si>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</si>
  <si>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</si>
  <si>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</si>
  <si>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</si>
  <si>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</si>
  <si>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</si>
  <si>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</si>
  <si>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</si>
  <si>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</si>
  <si>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</si>
  <si>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</si>
  <si>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</si>
  <si>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</si>
  <si>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</si>
  <si>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</si>
  <si>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</si>
  <si>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</si>
  <si>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</si>
  <si>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</si>
  <si>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</si>
  <si>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</si>
  <si>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</si>
  <si>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</si>
  <si>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</si>
  <si>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</si>
  <si>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</si>
  <si>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</si>
  <si>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</si>
  <si>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</si>
  <si>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</si>
  <si>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</si>
  <si>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</si>
  <si>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</si>
  <si>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</si>
  <si>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</si>
  <si>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</si>
  <si>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</si>
  <si>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</si>
  <si>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</si>
  <si>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</si>
  <si>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</si>
  <si>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</si>
  <si>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</si>
  <si>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</si>
  <si>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</si>
  <si>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</si>
  <si>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</si>
  <si>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</si>
  <si>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</si>
  <si>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</si>
  <si>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</si>
  <si>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</si>
  <si>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</si>
  <si>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</si>
  <si>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</si>
  <si>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</si>
  <si>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</si>
  <si>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</si>
  <si>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</si>
  <si>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</si>
  <si>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</si>
  <si>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</si>
  <si>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</si>
  <si>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</si>
  <si>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</si>
  <si>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</si>
  <si>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</si>
  <si>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</si>
  <si>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</si>
  <si>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</si>
  <si>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</si>
  <si>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</si>
  <si>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</si>
  <si>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</si>
  <si>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</si>
  <si>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</si>
  <si>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</si>
  <si>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</si>
  <si>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</si>
  <si>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</si>
  <si>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</si>
  <si>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</si>
  <si>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</si>
  <si>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</si>
  <si>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</si>
  <si>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</si>
  <si>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</si>
  <si>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</si>
  <si>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</si>
  <si>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</si>
  <si>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</si>
  <si>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</si>
  <si>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</si>
  <si>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</si>
  <si>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</si>
  <si>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</si>
  <si>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</si>
  <si>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</si>
  <si>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</si>
  <si>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</si>
  <si>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</si>
  <si>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</si>
  <si>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</si>
  <si>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</si>
  <si>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</si>
  <si>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</si>
  <si>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</si>
  <si>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</si>
  <si>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</si>
  <si>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</si>
  <si>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</si>
  <si>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</si>
  <si>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</si>
  <si>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</si>
  <si>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</si>
  <si>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</si>
  <si>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</si>
  <si>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</si>
  <si>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</si>
  <si>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</si>
  <si>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</si>
  <si>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</si>
  <si>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</si>
  <si>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</si>
  <si>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</si>
  <si>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</si>
  <si>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</si>
  <si>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</si>
  <si>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</si>
  <si>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</si>
  <si>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</si>
  <si>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</si>
  <si>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</si>
  <si>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</si>
  <si>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</si>
  <si>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</si>
  <si>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</si>
  <si>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</si>
  <si>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</si>
  <si>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</si>
  <si>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</si>
  <si>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</si>
  <si>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</si>
  <si>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</si>
  <si>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</si>
  <si>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</si>
  <si>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</si>
  <si>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</si>
  <si>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</si>
  <si>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</si>
  <si>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</si>
  <si>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</si>
  <si>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</si>
  <si>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</si>
  <si>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</si>
  <si>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</si>
  <si>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</si>
  <si>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</si>
  <si>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</si>
  <si>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</si>
  <si>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</si>
  <si>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</si>
  <si>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</si>
  <si>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</si>
  <si>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</si>
  <si>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</si>
  <si>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</si>
  <si>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</si>
  <si>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</si>
  <si>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</si>
  <si>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</si>
  <si>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</si>
  <si>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</si>
  <si>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</si>
  <si>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</si>
  <si>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</si>
  <si>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</si>
  <si>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</si>
  <si>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</si>
  <si>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</si>
  <si>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</si>
  <si>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</si>
  <si>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</si>
  <si>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</si>
  <si>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</si>
  <si>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</si>
  <si>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</si>
  <si>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</si>
  <si>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</si>
  <si>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</si>
  <si>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</si>
  <si>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</si>
  <si>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</si>
  <si>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</si>
  <si>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</si>
  <si>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</si>
  <si>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</si>
  <si>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</si>
  <si>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</si>
  <si>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</si>
  <si>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</si>
  <si>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</si>
  <si>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</si>
  <si>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</si>
  <si>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</si>
  <si>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</si>
  <si>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</si>
  <si>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</si>
  <si>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</si>
  <si>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</si>
  <si>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</si>
  <si>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</si>
  <si>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</si>
  <si>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</si>
  <si>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</si>
  <si>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</si>
  <si>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</si>
  <si>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</si>
  <si>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</si>
  <si>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</si>
  <si>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</si>
  <si>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</si>
  <si>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</si>
  <si>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</si>
  <si>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</si>
  <si>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</si>
  <si>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</si>
  <si>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</si>
  <si>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</si>
  <si>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</si>
  <si>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</si>
  <si>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</si>
  <si>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</si>
  <si>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</si>
  <si>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</si>
  <si>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</si>
  <si>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</si>
  <si>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</si>
  <si>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</si>
  <si>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</si>
  <si>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</si>
  <si>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</si>
  <si>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</si>
  <si>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</si>
  <si>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</si>
  <si>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</si>
  <si>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</si>
  <si>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</si>
  <si>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</si>
  <si>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</si>
  <si>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</si>
  <si>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</si>
  <si>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</si>
  <si>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</si>
  <si>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</si>
  <si>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</si>
  <si>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</si>
  <si>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</si>
  <si>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</si>
  <si>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</si>
  <si>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</si>
  <si>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</si>
  <si>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</si>
  <si>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</si>
  <si>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</si>
  <si>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</si>
  <si>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</si>
  <si>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</si>
  <si>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</si>
  <si>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</si>
  <si>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</si>
  <si>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</si>
  <si>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</si>
  <si>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</si>
  <si>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</si>
  <si>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</si>
  <si>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</si>
  <si>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</si>
  <si>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</si>
  <si>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</si>
  <si>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</si>
  <si>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</si>
  <si>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</si>
  <si>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</si>
  <si>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</si>
  <si>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</si>
  <si>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</si>
  <si>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</si>
  <si>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</si>
  <si>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</si>
  <si>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</si>
  <si>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</si>
  <si>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</si>
  <si>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</si>
  <si>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</si>
  <si>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</si>
  <si>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</si>
  <si>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</si>
  <si>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</si>
  <si>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</si>
  <si>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</si>
  <si>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</si>
  <si>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</si>
  <si>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</si>
  <si>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</si>
  <si>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</si>
  <si>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</si>
  <si>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</si>
  <si>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</si>
  <si>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</si>
  <si>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</si>
  <si>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</si>
  <si>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</si>
  <si>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</si>
  <si>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</si>
  <si>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</si>
  <si>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</si>
  <si>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</si>
  <si>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</si>
  <si>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</si>
  <si>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</si>
  <si>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</si>
  <si>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</si>
  <si>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</si>
  <si>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</si>
  <si>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</si>
  <si>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</si>
  <si>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</si>
  <si>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</si>
  <si>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</si>
  <si>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</si>
  <si>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</si>
  <si>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</si>
  <si>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</si>
  <si>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</si>
  <si>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</si>
  <si>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</si>
  <si>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</si>
  <si>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</si>
  <si>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</si>
  <si>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</si>
  <si>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</si>
  <si>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</si>
  <si>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</si>
  <si>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</si>
  <si>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</si>
  <si>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</si>
  <si>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</si>
  <si>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</si>
  <si>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</si>
  <si>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</si>
  <si>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</si>
  <si>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</si>
  <si>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</si>
  <si>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</si>
  <si>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</si>
  <si>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</si>
  <si>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</si>
  <si>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</si>
  <si>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</si>
  <si>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</si>
  <si>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</si>
  <si>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</si>
  <si>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</si>
  <si>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</si>
  <si>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</si>
  <si>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</si>
  <si>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</si>
  <si>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</si>
  <si>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</si>
  <si>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</si>
  <si>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</si>
  <si>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</si>
  <si>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</si>
  <si>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</si>
  <si>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</si>
  <si>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</si>
  <si>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</si>
  <si>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</si>
  <si>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</si>
  <si>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</si>
  <si>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</si>
  <si>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</si>
  <si>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</si>
  <si>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</si>
  <si>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</si>
  <si>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</si>
  <si>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</si>
  <si>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</si>
  <si>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</si>
  <si>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</si>
  <si>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</si>
  <si>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</si>
  <si>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</si>
  <si>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</si>
  <si>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</si>
  <si>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</si>
  <si>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</si>
  <si>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</si>
  <si>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</si>
  <si>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</si>
  <si>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</si>
  <si>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</si>
  <si>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</si>
  <si>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</si>
  <si>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</si>
  <si>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</si>
  <si>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</si>
  <si>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</si>
  <si>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</si>
  <si>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</si>
  <si>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</si>
  <si>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</si>
  <si>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</si>
  <si>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</si>
  <si>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</si>
  <si>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</si>
  <si>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</si>
  <si>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</si>
  <si>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</si>
  <si>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</si>
  <si>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</si>
  <si>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</si>
  <si>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</si>
  <si>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</si>
  <si>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</si>
  <si>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</si>
  <si>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</si>
  <si>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</si>
  <si>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</si>
  <si>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</si>
  <si>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</si>
  <si>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</si>
  <si>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</si>
  <si>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</si>
  <si>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</si>
  <si>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</si>
  <si>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</si>
  <si>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</si>
  <si>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</si>
  <si>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</si>
  <si>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</si>
  <si>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</si>
  <si>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</si>
  <si>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</si>
  <si>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</si>
  <si>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</si>
  <si>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</si>
  <si>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</si>
  <si>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</si>
  <si>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</si>
  <si>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</si>
  <si>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</si>
  <si>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</si>
  <si>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</si>
  <si>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</si>
  <si>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</si>
  <si>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</si>
  <si>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</si>
  <si>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</si>
  <si>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</si>
  <si>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</si>
  <si>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</si>
  <si>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</si>
  <si>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</si>
  <si>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</si>
  <si>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</si>
  <si>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</si>
  <si>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</si>
  <si>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</si>
  <si>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</si>
  <si>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</si>
  <si>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</si>
  <si>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</si>
  <si>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</si>
  <si>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</si>
  <si>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</si>
  <si>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</si>
  <si>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</si>
  <si>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</si>
  <si>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</si>
  <si>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</si>
  <si>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</si>
  <si>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</si>
  <si>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</si>
  <si>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</si>
  <si>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</si>
  <si>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</si>
  <si>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</si>
  <si>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</si>
  <si>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</si>
  <si>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</si>
  <si>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</si>
  <si>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</si>
  <si>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</si>
  <si>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</si>
  <si>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</si>
  <si>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</si>
  <si>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</si>
  <si>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</si>
  <si>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</si>
  <si>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</si>
  <si>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</si>
  <si>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</si>
  <si>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</si>
  <si>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</si>
  <si>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</si>
  <si>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</si>
  <si>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</si>
  <si>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</si>
  <si>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</si>
  <si>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</si>
  <si>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</si>
  <si>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</si>
  <si>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</si>
  <si>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</si>
  <si>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</si>
  <si>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</si>
  <si>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</si>
  <si>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</si>
  <si>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</si>
  <si>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</si>
  <si>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</si>
  <si>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</si>
  <si>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</si>
  <si>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</si>
  <si>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</si>
  <si>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</si>
  <si>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</si>
  <si>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</si>
  <si>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</si>
  <si>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</si>
  <si>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</si>
  <si>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</si>
  <si>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</si>
  <si>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</si>
  <si>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</si>
  <si>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</si>
  <si>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</si>
  <si>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</si>
  <si>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</si>
  <si>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</si>
  <si>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</si>
  <si>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</si>
  <si>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</si>
  <si>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</si>
  <si>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</si>
  <si>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</si>
  <si>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</si>
  <si>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</si>
  <si>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</si>
  <si>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</si>
  <si>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</si>
  <si>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</si>
  <si>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</si>
  <si>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</si>
  <si>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</si>
  <si>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</si>
  <si>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</si>
  <si>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</si>
  <si>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</si>
  <si>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</si>
  <si>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</si>
  <si>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</si>
  <si>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</si>
  <si>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</si>
  <si>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</si>
  <si>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</si>
  <si>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</si>
  <si>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</si>
  <si>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</si>
  <si>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</si>
  <si>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</si>
  <si>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</si>
  <si>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</si>
  <si>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</si>
  <si>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</si>
  <si>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</si>
  <si>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</si>
  <si>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</si>
  <si>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</si>
  <si>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</si>
  <si>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</si>
  <si>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</si>
  <si>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</si>
  <si>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</si>
  <si>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</si>
  <si>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</si>
  <si>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</si>
  <si>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</si>
  <si>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</si>
  <si>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</si>
  <si>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</si>
  <si>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</si>
  <si>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</si>
  <si>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</si>
  <si>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</si>
  <si>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</si>
  <si>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</si>
  <si>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</si>
  <si>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</si>
  <si>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</si>
  <si>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</si>
  <si>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</si>
  <si>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</si>
  <si>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</si>
  <si>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</si>
  <si>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</si>
  <si>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</si>
  <si>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</si>
  <si>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</si>
  <si>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</si>
  <si>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</si>
  <si>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</si>
  <si>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</si>
  <si>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</si>
  <si>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</si>
  <si>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</si>
  <si>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</si>
  <si>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</si>
  <si>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</si>
  <si>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</si>
  <si>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</si>
  <si>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</si>
  <si>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</si>
  <si>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</si>
  <si>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</si>
  <si>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</si>
  <si>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</si>
  <si>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</si>
  <si>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</si>
  <si>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</si>
  <si>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</si>
  <si>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</si>
  <si>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</si>
  <si>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</si>
  <si>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</si>
  <si>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</si>
  <si>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</si>
  <si>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</si>
  <si>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</si>
  <si>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</si>
  <si>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</si>
  <si>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</si>
  <si>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</si>
  <si>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</si>
  <si>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</si>
  <si>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</si>
  <si>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</si>
  <si>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</si>
  <si>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</si>
  <si>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</si>
  <si>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</si>
  <si>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</si>
  <si>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</si>
  <si>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</si>
  <si>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</si>
  <si>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</si>
  <si>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</si>
  <si>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</si>
  <si>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</si>
  <si>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</si>
  <si>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</si>
  <si>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</si>
  <si>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</si>
  <si>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</si>
  <si>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</si>
  <si>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</si>
  <si>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</si>
  <si>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</si>
  <si>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</si>
  <si>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</si>
  <si>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</si>
  <si>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</si>
  <si>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</si>
  <si>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</si>
  <si>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</si>
  <si>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</si>
  <si>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</si>
  <si>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</si>
  <si>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</si>
  <si>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</si>
  <si>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</si>
  <si>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</si>
  <si>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</si>
  <si>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</si>
  <si>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</si>
  <si>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</si>
  <si>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</si>
  <si>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</si>
  <si>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</si>
  <si>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</si>
  <si>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</si>
  <si>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</si>
  <si>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</si>
  <si>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</si>
  <si>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</si>
  <si>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</si>
  <si>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</si>
  <si>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</si>
  <si>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</si>
  <si>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</si>
  <si>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</si>
  <si>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</si>
  <si>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</si>
  <si>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</si>
  <si>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</si>
  <si>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</si>
  <si>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</si>
  <si>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</si>
  <si>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</si>
  <si>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</si>
  <si>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</si>
  <si>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</si>
  <si>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</si>
  <si>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</si>
  <si>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</si>
  <si>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</si>
  <si>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</si>
  <si>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</si>
  <si>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</si>
  <si>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</si>
  <si>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</si>
  <si>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</si>
  <si>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</si>
  <si>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</si>
  <si>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</si>
  <si>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</si>
  <si>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</si>
  <si>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</si>
  <si>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</si>
  <si>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</si>
  <si>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</si>
  <si>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</si>
  <si>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</si>
  <si>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</si>
  <si>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</si>
  <si>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</si>
  <si>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</si>
  <si>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</si>
  <si>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</si>
  <si>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</si>
  <si>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</si>
  <si>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</si>
  <si>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</si>
  <si>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</si>
  <si>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</si>
  <si>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</si>
  <si>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</si>
  <si>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</si>
  <si>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</si>
  <si>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</si>
  <si>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</si>
  <si>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</si>
  <si>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</si>
  <si>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</si>
  <si>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</si>
  <si>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</si>
  <si>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</si>
  <si>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</si>
  <si>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</si>
  <si>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</si>
  <si>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</si>
  <si>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</si>
  <si>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</si>
  <si>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</si>
  <si>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</si>
  <si>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</si>
  <si>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</si>
  <si>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</si>
  <si>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</si>
  <si>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</si>
  <si>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</si>
  <si>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</si>
  <si>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</si>
  <si>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</si>
  <si>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</si>
  <si>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</si>
  <si>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</si>
  <si>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</si>
  <si>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</si>
  <si>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</si>
  <si>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</si>
  <si>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</si>
  <si>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</si>
  <si>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</si>
  <si>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</si>
  <si>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</si>
  <si>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</si>
  <si>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</si>
  <si>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</si>
  <si>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</si>
  <si>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</si>
  <si>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</si>
  <si>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</si>
  <si>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</si>
  <si>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</si>
  <si>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</si>
  <si>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</si>
  <si>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</si>
  <si>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</si>
  <si>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</si>
  <si>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</si>
  <si>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</si>
  <si>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</si>
  <si>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</si>
  <si>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</si>
  <si>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</si>
  <si>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</si>
  <si>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</si>
  <si>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</si>
  <si>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</si>
  <si>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</si>
  <si>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</si>
  <si>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</si>
  <si>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</si>
  <si>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</si>
  <si>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</si>
  <si>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</si>
  <si>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</si>
  <si>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</si>
  <si>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</si>
  <si>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</si>
  <si>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</si>
  <si>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</si>
  <si>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</si>
  <si>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</si>
  <si>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</si>
  <si>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</si>
  <si>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</si>
  <si>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</si>
  <si>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</si>
  <si>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</si>
  <si>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</si>
  <si>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</si>
  <si>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</si>
  <si>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</si>
  <si>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</si>
  <si>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</si>
  <si>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</si>
  <si>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</si>
  <si>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</si>
  <si>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</si>
  <si>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</si>
  <si>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</si>
  <si>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</si>
  <si>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</si>
  <si>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</si>
  <si>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</si>
  <si>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</si>
  <si>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</si>
  <si>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</si>
  <si>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</si>
  <si>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</si>
  <si>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</si>
  <si>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</si>
  <si>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</si>
  <si>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</si>
  <si>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</si>
  <si>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</si>
  <si>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</si>
  <si>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</si>
  <si>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</si>
  <si>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</si>
  <si>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</si>
  <si>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</si>
  <si>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</si>
  <si>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</si>
  <si>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</si>
  <si>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</si>
  <si>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</si>
  <si>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</si>
  <si>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</si>
  <si>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</si>
  <si>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</si>
  <si>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</si>
  <si>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</si>
  <si>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</si>
  <si>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</si>
  <si>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</si>
  <si>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</si>
  <si>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</si>
  <si>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</si>
  <si>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</si>
  <si>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</si>
  <si>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</si>
  <si>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</si>
  <si>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</si>
  <si>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</si>
  <si>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</si>
  <si>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</si>
  <si>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</si>
  <si>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</si>
  <si>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</si>
  <si>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</si>
  <si>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</si>
  <si>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</si>
  <si>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</si>
  <si>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</si>
  <si>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</si>
  <si>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</si>
  <si>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</si>
  <si>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</si>
  <si>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</si>
  <si>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</si>
  <si>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</si>
  <si>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</si>
  <si>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</si>
  <si>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</si>
  <si>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</si>
  <si>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</si>
  <si>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</si>
  <si>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</si>
  <si>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</si>
  <si>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</si>
  <si>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</si>
  <si>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</si>
  <si>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</si>
  <si>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</si>
  <si>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</si>
  <si>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</si>
  <si>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</si>
  <si>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</si>
  <si>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</si>
  <si>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</si>
  <si>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</si>
  <si>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</si>
  <si>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</si>
  <si>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</si>
  <si>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</si>
  <si>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</si>
  <si>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</si>
  <si>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</si>
  <si>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</si>
  <si>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</si>
  <si>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</si>
  <si>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</si>
  <si>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</si>
  <si>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</si>
  <si>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</si>
  <si>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</si>
  <si>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</si>
  <si>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</si>
  <si>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</si>
  <si>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</si>
  <si>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</si>
  <si>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</si>
  <si>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</si>
  <si>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</si>
  <si>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</si>
  <si>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</si>
  <si>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</si>
  <si>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</si>
  <si>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</si>
  <si>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</si>
  <si>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</si>
  <si>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</si>
  <si>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</si>
  <si>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</si>
  <si>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</si>
  <si>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</si>
  <si>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</si>
  <si>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</si>
  <si>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</si>
  <si>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</si>
  <si>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</si>
  <si>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</si>
  <si>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</si>
  <si>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</si>
  <si>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</si>
  <si>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</si>
  <si>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</si>
  <si>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</si>
  <si>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</si>
  <si>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</si>
  <si>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</si>
  <si>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</si>
  <si>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</si>
  <si>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</si>
  <si>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</si>
  <si>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</si>
  <si>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</si>
  <si>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</si>
  <si>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</si>
  <si>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</si>
  <si>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</si>
  <si>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</si>
  <si>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</si>
  <si>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</si>
  <si>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</si>
  <si>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</si>
  <si>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</si>
  <si>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</si>
  <si>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</si>
  <si>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</si>
  <si>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</si>
  <si>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</si>
  <si>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</si>
  <si>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</si>
  <si>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</si>
  <si>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</si>
  <si>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</si>
  <si>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</si>
  <si>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</si>
  <si>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</si>
  <si>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</si>
  <si>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</si>
  <si>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</si>
  <si>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</si>
  <si>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</si>
  <si>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</si>
  <si>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</si>
  <si>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</si>
  <si>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</si>
  <si>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</si>
  <si>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</si>
  <si>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</si>
  <si>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</si>
  <si>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</si>
  <si>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</si>
  <si>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</si>
  <si>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</si>
  <si>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</si>
  <si>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</si>
  <si>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</si>
  <si>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</si>
  <si>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</si>
  <si>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</si>
  <si>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</si>
  <si>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</si>
  <si>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</si>
  <si>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</si>
  <si>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</si>
  <si>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</si>
  <si>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</si>
  <si>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</si>
  <si>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</si>
  <si>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</si>
  <si>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</si>
  <si>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</si>
  <si>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</si>
  <si>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</si>
  <si>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</si>
  <si>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</si>
  <si>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</si>
  <si>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</si>
  <si>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</si>
  <si>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</si>
  <si>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</si>
  <si>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</si>
  <si>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</si>
  <si>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</si>
  <si>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</si>
  <si>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</si>
  <si>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</si>
  <si>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</si>
  <si>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</si>
  <si>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</si>
  <si>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</si>
  <si>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</si>
  <si>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</si>
  <si>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</si>
  <si>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</si>
  <si>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</si>
  <si>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</si>
  <si>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</si>
  <si>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</si>
  <si>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</si>
  <si>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</si>
  <si>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</si>
  <si>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</si>
  <si>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</si>
  <si>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</si>
  <si>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</si>
  <si>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</si>
  <si>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</si>
  <si>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</si>
  <si>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</si>
  <si>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</si>
  <si>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</si>
  <si>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</si>
  <si>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</si>
  <si>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</si>
  <si>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</si>
  <si>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</si>
  <si>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</si>
  <si>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</si>
  <si>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</si>
  <si>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</si>
  <si>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</si>
  <si>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</si>
  <si>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</si>
  <si>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</si>
  <si>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</si>
  <si>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</si>
  <si>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</si>
  <si>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</si>
  <si>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</si>
  <si>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</si>
  <si>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</si>
  <si>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</si>
  <si>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</si>
  <si>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</si>
  <si>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</si>
  <si>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</si>
  <si>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</si>
  <si>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</si>
  <si>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</si>
  <si>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</si>
  <si>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</si>
  <si>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</si>
  <si>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</si>
  <si>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</si>
  <si>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</si>
  <si>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</si>
  <si>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</si>
  <si>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</si>
  <si>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</si>
  <si>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</si>
  <si>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</si>
  <si>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</si>
  <si>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</si>
  <si>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</si>
  <si>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</si>
  <si>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</si>
  <si>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</si>
  <si>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</si>
  <si>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</si>
  <si>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</si>
  <si>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</si>
  <si>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</si>
  <si>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</si>
  <si>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</si>
  <si>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</si>
  <si>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</si>
  <si>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</si>
  <si>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</si>
  <si>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</si>
  <si>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</si>
  <si>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</si>
  <si>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</si>
  <si>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</si>
  <si>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</si>
  <si>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</si>
  <si>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</si>
  <si>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</si>
  <si>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</si>
  <si>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</si>
  <si>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</si>
  <si>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</si>
  <si>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</si>
  <si>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</si>
  <si>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</si>
  <si>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</si>
  <si>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</si>
  <si>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</si>
  <si>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</si>
  <si>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</si>
  <si>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</si>
  <si>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</si>
  <si>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</si>
  <si>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</si>
  <si>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</si>
  <si>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</si>
  <si>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</si>
  <si>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</si>
  <si>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</si>
  <si>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</si>
  <si>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</si>
  <si>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</si>
  <si>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</si>
  <si>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</si>
  <si>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</si>
  <si>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</si>
  <si>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</si>
  <si>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</si>
  <si>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</si>
  <si>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</si>
  <si>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</si>
  <si>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</si>
  <si>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</si>
  <si>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</si>
  <si>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</si>
  <si>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</si>
  <si>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</si>
  <si>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</si>
  <si>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</si>
  <si>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</si>
  <si>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</si>
  <si>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</si>
  <si>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</si>
  <si>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</si>
  <si>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</si>
  <si>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</si>
  <si>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</si>
  <si>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</si>
  <si>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</si>
  <si>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</si>
  <si>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</si>
  <si>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</si>
  <si>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</si>
  <si>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</si>
  <si>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</si>
  <si>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</si>
  <si>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</si>
  <si>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</si>
  <si>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</si>
  <si>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</si>
  <si>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</si>
  <si>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</si>
  <si>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</si>
  <si>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</si>
  <si>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</si>
  <si>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</si>
  <si>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</si>
  <si>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</si>
  <si>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</si>
  <si>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</si>
  <si>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</si>
  <si>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</si>
  <si>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</si>
  <si>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</si>
  <si>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</si>
  <si>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</si>
  <si>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</si>
  <si>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</si>
  <si>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</si>
  <si>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</si>
  <si>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</si>
  <si>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</si>
  <si>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</si>
  <si>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</si>
  <si>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</si>
  <si>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</si>
  <si>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</si>
  <si>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</si>
  <si>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</si>
  <si>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</si>
  <si>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</si>
  <si>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</si>
  <si>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</si>
  <si>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</si>
  <si>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</si>
  <si>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</si>
  <si>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</si>
  <si>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</si>
  <si>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</si>
  <si>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</si>
  <si>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</si>
  <si>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</si>
  <si>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</si>
  <si>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</si>
  <si>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</si>
  <si>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</si>
  <si>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</si>
  <si>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</si>
  <si>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</si>
  <si>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</si>
  <si>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</si>
  <si>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</si>
  <si>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</si>
  <si>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</si>
  <si>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</si>
  <si>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</si>
  <si>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</si>
  <si>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</si>
  <si>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</si>
  <si>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</si>
  <si>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</si>
  <si>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</si>
  <si>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</si>
  <si>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</si>
  <si>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</si>
  <si>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</si>
  <si>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</si>
  <si>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</si>
  <si>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</si>
  <si>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</si>
  <si>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</si>
  <si>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</si>
  <si>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</si>
  <si>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</si>
  <si>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</si>
  <si>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</si>
  <si>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</si>
  <si>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</si>
  <si>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</si>
  <si>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</si>
  <si>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</si>
  <si>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</si>
  <si>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</si>
  <si>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</si>
  <si>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</si>
  <si>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</si>
  <si>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</si>
  <si>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</si>
  <si>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</si>
  <si>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</si>
  <si>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</si>
  <si>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</si>
  <si>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</si>
  <si>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</si>
  <si>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</si>
  <si>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</si>
  <si>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</si>
  <si>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</si>
  <si>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</si>
  <si>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</si>
  <si>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</si>
  <si>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</si>
  <si>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</si>
  <si>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</si>
  <si>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</si>
  <si>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</si>
  <si>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</si>
  <si>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</si>
  <si>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</si>
  <si>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</si>
  <si>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</si>
  <si>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</si>
  <si>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</si>
  <si>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</si>
  <si>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</si>
  <si>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</si>
  <si>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</si>
  <si>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</si>
  <si>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</si>
  <si>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</si>
  <si>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</si>
  <si>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</si>
  <si>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</si>
  <si>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</si>
  <si>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</si>
  <si>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</si>
  <si>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</si>
  <si>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</si>
  <si>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</si>
  <si>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</si>
  <si>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</si>
  <si>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</si>
  <si>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</si>
  <si>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</si>
  <si>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</si>
  <si>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</si>
  <si>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</si>
  <si>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</si>
  <si>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</si>
  <si>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</si>
  <si>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</si>
  <si>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</si>
  <si>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</si>
  <si>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</si>
  <si>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</si>
  <si>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</si>
  <si>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</si>
  <si>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</si>
  <si>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</si>
  <si>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</si>
  <si>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</si>
  <si>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</si>
  <si>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</si>
  <si>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</si>
  <si>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</si>
  <si>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</si>
  <si>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</si>
  <si>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</si>
  <si>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</si>
  <si>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</si>
  <si>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</si>
  <si>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</si>
  <si>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</si>
  <si>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</si>
  <si>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</si>
  <si>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</si>
  <si>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</si>
  <si>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</si>
  <si>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</si>
  <si>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</si>
  <si>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</si>
  <si>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</si>
  <si>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</si>
  <si>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</si>
  <si>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</si>
  <si>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</si>
  <si>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</si>
  <si>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</si>
  <si>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</si>
  <si>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</si>
  <si>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</si>
  <si>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</si>
  <si>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</si>
  <si>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</si>
  <si>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</si>
  <si>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</si>
  <si>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</si>
  <si>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</si>
  <si>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</si>
  <si>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</si>
  <si>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</si>
  <si>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</si>
  <si>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</si>
  <si>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</si>
  <si>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</si>
  <si>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</si>
  <si>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</si>
  <si>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</si>
  <si>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</si>
  <si>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</si>
  <si>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</si>
  <si>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</si>
  <si>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</si>
  <si>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</si>
  <si>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</si>
  <si>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</si>
  <si>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</si>
  <si>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</si>
  <si>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</si>
  <si>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</si>
  <si>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</si>
  <si>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</si>
  <si>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</si>
  <si>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</si>
  <si>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</si>
  <si>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</si>
  <si>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</si>
  <si>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</si>
  <si>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</si>
  <si>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</si>
  <si>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</si>
  <si>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</si>
  <si>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</si>
  <si>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</si>
  <si>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</si>
  <si>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</si>
  <si>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</si>
  <si>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</si>
  <si>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</si>
  <si>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</si>
  <si>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</si>
  <si>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</si>
  <si>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</si>
  <si>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</si>
  <si>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</si>
  <si>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</si>
  <si>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</si>
  <si>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</si>
  <si>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</si>
  <si>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</si>
  <si>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</si>
  <si>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</si>
  <si>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</si>
  <si>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</si>
  <si>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</si>
  <si>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</si>
  <si>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</si>
  <si>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</si>
  <si>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</si>
  <si>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</si>
  <si>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</si>
  <si>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</si>
  <si>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</si>
  <si>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</si>
  <si>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</si>
  <si>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</si>
  <si>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</si>
  <si>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</si>
  <si>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</si>
  <si>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</si>
  <si>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</si>
  <si>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</si>
  <si>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</si>
  <si>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</si>
  <si>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</si>
  <si>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</si>
  <si>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</si>
  <si>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</si>
  <si>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</si>
  <si>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</si>
  <si>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</si>
  <si>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</si>
  <si>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</si>
  <si>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</si>
  <si>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</si>
  <si>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</si>
  <si>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</si>
  <si>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</si>
  <si>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</si>
  <si>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</si>
  <si>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</si>
  <si>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</si>
  <si>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</si>
  <si>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</si>
  <si>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</si>
  <si>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</si>
  <si>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</si>
  <si>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</si>
  <si>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</si>
  <si>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</si>
  <si>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</si>
  <si>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</si>
  <si>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</si>
  <si>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</si>
  <si>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</si>
  <si>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</si>
  <si>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</si>
  <si>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</si>
  <si>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</si>
  <si>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</si>
  <si>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</si>
  <si>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</si>
  <si>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</si>
  <si>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</si>
  <si>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</si>
  <si>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</si>
  <si>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</si>
  <si>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</si>
  <si>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</si>
  <si>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</si>
  <si>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</si>
  <si>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</si>
  <si>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</si>
  <si>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</si>
  <si>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</si>
  <si>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</si>
  <si>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</si>
  <si>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</si>
  <si>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</si>
  <si>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</si>
  <si>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</si>
  <si>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</si>
  <si>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</si>
  <si>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</si>
  <si>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</si>
  <si>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</si>
  <si>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</si>
  <si>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</si>
  <si>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</si>
  <si>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</si>
  <si>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</si>
  <si>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</si>
  <si>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</si>
  <si>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</si>
  <si>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</si>
  <si>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</si>
  <si>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</si>
  <si>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</si>
  <si>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</si>
  <si>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</si>
  <si>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</si>
  <si>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</si>
  <si>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</si>
  <si>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</si>
  <si>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</si>
  <si>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</si>
  <si>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</si>
  <si>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</si>
  <si>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</si>
  <si>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</si>
  <si>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</si>
  <si>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</si>
  <si>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</si>
  <si>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</si>
  <si>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</si>
  <si>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</si>
  <si>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</si>
  <si>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</si>
  <si>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</si>
  <si>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</si>
  <si>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</si>
  <si>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</si>
  <si>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</si>
  <si>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</si>
  <si>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</si>
  <si>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</si>
  <si>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</si>
  <si>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</si>
  <si>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</si>
  <si>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</si>
  <si>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</si>
  <si>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</si>
  <si>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</si>
  <si>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</si>
  <si>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</si>
  <si>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</si>
  <si>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</si>
  <si>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</si>
  <si>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</si>
  <si>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</si>
  <si>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</si>
  <si>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</si>
  <si>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</si>
  <si>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</si>
  <si>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</si>
  <si>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</si>
  <si>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</si>
  <si>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</si>
  <si>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</si>
  <si>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</si>
  <si>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</si>
  <si>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</si>
  <si>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</si>
  <si>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</si>
  <si>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</si>
  <si>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</si>
  <si>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</si>
  <si>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</si>
  <si>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</si>
  <si>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</si>
  <si>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</si>
  <si>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</si>
  <si>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</si>
  <si>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</si>
  <si>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</si>
  <si>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</si>
  <si>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</si>
  <si>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</si>
  <si>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</si>
  <si>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</si>
  <si>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</si>
  <si>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</si>
  <si>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</si>
  <si>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</si>
  <si>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</si>
  <si>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</si>
  <si>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</si>
  <si>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</si>
  <si>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</si>
  <si>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</si>
  <si>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</si>
  <si>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</si>
  <si>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</si>
  <si>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</si>
  <si>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</si>
  <si>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</si>
  <si>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</si>
  <si>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</si>
  <si>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</si>
  <si>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</si>
  <si>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</si>
  <si>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</si>
  <si>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</si>
  <si>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</si>
  <si>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</si>
  <si>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</si>
  <si>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</si>
  <si>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</si>
  <si>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</si>
  <si>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</si>
  <si>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</si>
  <si>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</si>
  <si>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</si>
  <si>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</si>
  <si>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</si>
  <si>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</si>
  <si>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</si>
  <si>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</si>
  <si>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</si>
  <si>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</si>
  <si>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</si>
  <si>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</si>
  <si>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</si>
  <si>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</si>
  <si>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</si>
  <si>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</si>
  <si>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</si>
  <si>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</si>
  <si>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</si>
  <si>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</si>
  <si>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</si>
  <si>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</si>
  <si>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</si>
  <si>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</si>
  <si>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</si>
  <si>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</si>
  <si>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</si>
  <si>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</si>
  <si>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</si>
  <si>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</si>
  <si>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</si>
  <si>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</si>
  <si>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</si>
  <si>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</si>
  <si>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</si>
  <si>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</si>
  <si>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</si>
  <si>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</si>
  <si>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</si>
  <si>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</si>
  <si>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</si>
  <si>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</si>
  <si>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</si>
  <si>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</si>
  <si>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</si>
  <si>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</si>
  <si>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</si>
  <si>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</si>
  <si>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</si>
  <si>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</si>
  <si>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</si>
  <si>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</si>
  <si>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</si>
  <si>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</si>
  <si>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</si>
  <si>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</si>
  <si>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</si>
  <si>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</si>
  <si>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</si>
  <si>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</si>
  <si>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</si>
  <si>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</si>
  <si>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</si>
  <si>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</si>
  <si>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</si>
  <si>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</si>
  <si>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</si>
  <si>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</si>
  <si>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</si>
  <si>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</si>
  <si>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</si>
  <si>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</si>
  <si>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</si>
  <si>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</si>
  <si>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</si>
  <si>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</si>
  <si>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</si>
  <si>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</si>
  <si>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</si>
  <si>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</si>
  <si>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</si>
  <si>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</si>
  <si>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</si>
  <si>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</si>
  <si>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</si>
  <si>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</si>
  <si>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</si>
  <si>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</si>
  <si>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</si>
  <si>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</si>
  <si>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</si>
  <si>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</si>
  <si>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</si>
  <si>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</si>
  <si>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</si>
  <si>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</si>
  <si>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</si>
  <si>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</si>
  <si>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</si>
  <si>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</si>
  <si>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</si>
  <si>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</si>
  <si>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</si>
  <si>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</si>
  <si>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</si>
  <si>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</si>
  <si>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</si>
  <si>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</si>
  <si>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</si>
  <si>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</si>
  <si>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</si>
  <si>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</si>
  <si>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</si>
  <si>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</si>
  <si>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</si>
  <si>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</si>
  <si>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</si>
  <si>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</si>
  <si>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</si>
  <si>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</si>
  <si>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</si>
  <si>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</si>
  <si>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</si>
  <si>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</si>
  <si>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</si>
  <si>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</si>
  <si>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</si>
  <si>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</si>
  <si>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</si>
  <si>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</si>
  <si>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</si>
  <si>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</si>
  <si>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</si>
  <si>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</si>
  <si>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</si>
  <si>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</si>
  <si>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</si>
  <si>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</si>
  <si>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</si>
  <si>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</si>
  <si>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</si>
  <si>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</si>
  <si>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</si>
  <si>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</si>
  <si>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</si>
  <si>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</si>
  <si>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</si>
  <si>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</si>
  <si>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</si>
  <si>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</si>
  <si>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</si>
  <si>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</si>
  <si>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</si>
  <si>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</si>
  <si>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</si>
  <si>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</si>
  <si>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</si>
  <si>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</si>
  <si>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</si>
  <si>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</si>
  <si>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</si>
  <si>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</si>
  <si>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</si>
  <si>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</si>
  <si>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</si>
  <si>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</si>
  <si>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</si>
  <si>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</si>
  <si>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</si>
  <si>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</si>
  <si>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</si>
  <si>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</si>
  <si>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</si>
  <si>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</si>
  <si>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</si>
  <si>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</si>
  <si>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</si>
  <si>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</si>
  <si>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</si>
  <si>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</si>
  <si>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</si>
  <si>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</si>
  <si>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</si>
  <si>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</si>
  <si>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</si>
  <si>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</si>
  <si>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</si>
  <si>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</si>
  <si>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</si>
  <si>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</si>
  <si>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</si>
  <si>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</si>
  <si>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</si>
  <si>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</si>
  <si>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</si>
  <si>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</si>
  <si>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</si>
  <si>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</si>
  <si>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</si>
  <si>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</si>
  <si>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</si>
  <si>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</si>
  <si>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</si>
  <si>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</si>
  <si>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</si>
  <si>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</si>
  <si>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</si>
  <si>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</si>
  <si>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</si>
  <si>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</si>
  <si>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</si>
  <si>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</si>
  <si>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</si>
  <si>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</si>
  <si>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</si>
  <si>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</si>
  <si>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</si>
  <si>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</si>
  <si>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</si>
  <si>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</si>
  <si>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</si>
  <si>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</si>
  <si>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</si>
  <si>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</si>
  <si>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</si>
  <si>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</si>
  <si>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</si>
  <si>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</si>
  <si>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</si>
  <si>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</si>
  <si>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</si>
  <si>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</si>
  <si>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</si>
  <si>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</si>
  <si>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</si>
  <si>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</si>
  <si>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</si>
  <si>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</si>
  <si>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</si>
  <si>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</si>
  <si>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</si>
  <si>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</si>
  <si>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</si>
  <si>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</si>
  <si>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</si>
  <si>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</si>
  <si>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</si>
  <si>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</si>
  <si>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</si>
  <si>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</si>
  <si>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</si>
  <si>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</si>
  <si>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</si>
  <si>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</si>
  <si>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</si>
  <si>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</si>
  <si>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</si>
  <si>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</si>
  <si>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</si>
  <si>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</si>
  <si>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</si>
  <si>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</si>
  <si>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</si>
  <si>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</si>
  <si>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</si>
  <si>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</si>
  <si>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</si>
  <si>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</si>
  <si>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</si>
  <si>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</si>
  <si>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</si>
  <si>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</si>
  <si>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</si>
  <si>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</si>
  <si>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</si>
  <si>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</si>
  <si>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</si>
  <si>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</si>
  <si>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</si>
  <si>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</si>
  <si>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</si>
  <si>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</si>
  <si>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</si>
  <si>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</si>
  <si>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</si>
  <si>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</si>
  <si>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</si>
  <si>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</si>
  <si>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</si>
  <si>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</si>
  <si>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</si>
  <si>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</si>
  <si>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</si>
  <si>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</si>
  <si>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</si>
  <si>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</si>
  <si>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</si>
  <si>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</si>
  <si>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</si>
  <si>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</si>
  <si>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</si>
  <si>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</si>
  <si>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</si>
  <si>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</si>
  <si>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</si>
  <si>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</si>
  <si>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</si>
  <si>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</si>
  <si>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</si>
  <si>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</si>
  <si>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</si>
  <si>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</si>
  <si>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</si>
  <si>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</si>
  <si>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</si>
  <si>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</si>
  <si>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</si>
  <si>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</si>
  <si>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</si>
  <si>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</si>
  <si>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</si>
  <si>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</si>
  <si>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</si>
  <si>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</si>
  <si>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</si>
  <si>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</si>
  <si>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</si>
  <si>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</si>
  <si>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</si>
  <si>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</si>
  <si>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</si>
  <si>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</si>
  <si>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</si>
  <si>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</si>
  <si>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</si>
  <si>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</si>
  <si>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</si>
  <si>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</si>
  <si>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</si>
  <si>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</si>
  <si>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</si>
  <si>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</si>
  <si>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</si>
  <si>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</si>
  <si>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</si>
  <si>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</si>
  <si>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</si>
  <si>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</si>
  <si>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</si>
  <si>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</si>
  <si>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</si>
  <si>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</si>
  <si>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</si>
  <si>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</si>
  <si>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</si>
  <si>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</si>
  <si>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</si>
  <si>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</si>
  <si>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</si>
  <si>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</si>
  <si>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</si>
  <si>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</si>
  <si>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</si>
  <si>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</si>
  <si>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</si>
  <si>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</si>
  <si>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</si>
  <si>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</si>
  <si>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</si>
  <si>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</si>
  <si>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</si>
  <si>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</si>
  <si>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</si>
  <si>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</si>
  <si>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</si>
  <si>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</si>
  <si>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</si>
  <si>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</si>
  <si>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</si>
  <si>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</si>
  <si>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</si>
  <si>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</si>
  <si>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</si>
  <si>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</si>
  <si>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</si>
  <si>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</si>
  <si>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</si>
  <si>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</si>
  <si>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</si>
  <si>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</si>
  <si>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</si>
  <si>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</si>
  <si>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</si>
  <si>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</si>
  <si>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</si>
  <si>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</si>
  <si>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</si>
  <si>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</si>
  <si>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</si>
  <si>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</si>
  <si>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</si>
  <si>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</si>
  <si>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</si>
  <si>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</si>
  <si>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</si>
  <si>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</si>
  <si>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</si>
  <si>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</si>
  <si>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</si>
  <si>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</si>
  <si>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</si>
  <si>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</si>
  <si>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</si>
  <si>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</si>
  <si>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</si>
  <si>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</si>
  <si>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</si>
  <si>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</si>
  <si>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</si>
  <si>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</si>
  <si>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</si>
  <si>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</si>
  <si>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</si>
  <si>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</si>
  <si>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</si>
  <si>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</si>
  <si>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</si>
  <si>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</si>
  <si>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</si>
  <si>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</si>
  <si>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</si>
  <si>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</si>
  <si>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</si>
  <si>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</si>
  <si>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</si>
  <si>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</si>
  <si>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</si>
  <si>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</si>
  <si>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</si>
  <si>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</si>
  <si>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</si>
  <si>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</si>
  <si>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</si>
  <si>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</si>
  <si>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</si>
  <si>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</si>
  <si>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</si>
  <si>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</si>
  <si>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</si>
  <si>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</si>
  <si>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</si>
  <si>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</si>
  <si>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</si>
  <si>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</si>
  <si>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</si>
  <si>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</si>
  <si>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</si>
  <si>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</si>
  <si>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</si>
  <si>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</si>
  <si>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</si>
  <si>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</si>
  <si>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</si>
  <si>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</si>
  <si>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</si>
  <si>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</si>
  <si>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</si>
  <si>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</si>
  <si>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</si>
  <si>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</si>
  <si>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</si>
  <si>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</si>
  <si>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</si>
  <si>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</si>
  <si>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</si>
  <si>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</si>
  <si>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</si>
  <si>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</si>
  <si>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</si>
  <si>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</si>
  <si>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</si>
  <si>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</si>
  <si>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</si>
  <si>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</si>
  <si>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</si>
  <si>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</si>
  <si>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</si>
  <si>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</si>
  <si>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</si>
  <si>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</si>
  <si>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</si>
  <si>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</si>
  <si>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</si>
  <si>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</si>
  <si>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</si>
  <si>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</si>
  <si>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</si>
  <si>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</si>
  <si>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</si>
  <si>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</si>
  <si>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</si>
  <si>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</si>
  <si>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</si>
  <si>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</si>
  <si>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</si>
  <si>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</si>
  <si>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</si>
  <si>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</si>
  <si>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</si>
  <si>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</si>
  <si>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</si>
  <si>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</si>
  <si>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</si>
  <si>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</si>
  <si>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</si>
  <si>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</si>
  <si>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</si>
  <si>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</si>
  <si>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</si>
  <si>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</si>
  <si>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</si>
  <si>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</si>
  <si>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</si>
  <si>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</si>
  <si>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</si>
  <si>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</si>
  <si>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</si>
  <si>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</si>
  <si>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</si>
  <si>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</si>
  <si>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</si>
  <si>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</si>
  <si>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</si>
  <si>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</si>
  <si>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</si>
  <si>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</si>
  <si>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</si>
  <si>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</si>
  <si>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</si>
  <si>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</si>
  <si>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</si>
  <si>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</si>
  <si>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</si>
  <si>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</si>
  <si>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</si>
  <si>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</si>
  <si>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</si>
  <si>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</si>
  <si>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</si>
  <si>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</si>
  <si>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</si>
  <si>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</si>
  <si>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</si>
  <si>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</si>
  <si>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</si>
  <si>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</si>
  <si>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</si>
  <si>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</si>
  <si>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</si>
  <si>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</si>
  <si>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</si>
  <si>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</si>
  <si>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</si>
  <si>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</si>
  <si>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</si>
  <si>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</si>
  <si>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</si>
  <si>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</si>
  <si>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</si>
  <si>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</si>
  <si>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</si>
  <si>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</si>
  <si>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</si>
  <si>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</si>
  <si>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</si>
  <si>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</si>
  <si>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</si>
  <si>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</si>
  <si>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</si>
  <si>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</si>
  <si>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</si>
  <si>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</si>
  <si>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</si>
  <si>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</si>
  <si>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</si>
  <si>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</si>
  <si>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</si>
  <si>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</si>
  <si>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</si>
  <si>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</si>
  <si>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</si>
  <si>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</si>
  <si>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</si>
  <si>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</si>
  <si>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</si>
  <si>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</si>
  <si>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</si>
  <si>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</si>
  <si>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</si>
  <si>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</si>
  <si>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</si>
  <si>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</si>
  <si>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</si>
  <si>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</si>
  <si>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</si>
  <si>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</si>
  <si>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</si>
  <si>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</si>
  <si>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</si>
  <si>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</si>
  <si>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</si>
  <si>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</si>
  <si>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</si>
  <si>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</si>
  <si>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</si>
  <si>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</si>
  <si>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</si>
  <si>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</si>
  <si>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</si>
  <si>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</si>
  <si>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</si>
  <si>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</si>
  <si>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</si>
  <si>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</si>
  <si>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</si>
  <si>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</si>
  <si>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</si>
  <si>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</si>
  <si>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</si>
  <si>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</si>
  <si>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</si>
  <si>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</si>
  <si>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</si>
  <si>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</si>
  <si>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</si>
  <si>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</si>
  <si>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</si>
  <si>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</si>
  <si>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</si>
  <si>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</si>
  <si>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</si>
  <si>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</si>
  <si>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</si>
  <si>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</si>
  <si>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</si>
  <si>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</si>
  <si>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</si>
  <si>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</si>
  <si>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</si>
  <si>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</si>
  <si>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</si>
  <si>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</si>
  <si>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</si>
  <si>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</si>
  <si>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</si>
  <si>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</si>
  <si>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</si>
  <si>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</si>
  <si>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</si>
  <si>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</si>
  <si>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</si>
  <si>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</si>
  <si>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</si>
  <si>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</si>
  <si>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</si>
  <si>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</si>
  <si>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</si>
  <si>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</si>
  <si>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</si>
  <si>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</si>
  <si>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</si>
  <si>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</si>
  <si>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</si>
  <si>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</si>
  <si>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</si>
  <si>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</si>
  <si>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</si>
  <si>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</si>
  <si>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</si>
  <si>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</si>
  <si>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</si>
  <si>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</si>
  <si>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</si>
  <si>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</si>
  <si>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</si>
  <si>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</si>
  <si>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</si>
  <si>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</si>
  <si>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</si>
  <si>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</si>
  <si>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</si>
  <si>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</si>
  <si>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</si>
  <si>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</si>
  <si>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</si>
  <si>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</si>
  <si>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</si>
  <si>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</si>
  <si>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</si>
  <si>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</si>
  <si>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</si>
  <si>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</si>
  <si>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</si>
  <si>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</si>
  <si>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</si>
  <si>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</si>
  <si>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</si>
  <si>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</si>
  <si>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</si>
  <si>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</si>
  <si>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</si>
  <si>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</si>
  <si>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</si>
  <si>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</si>
  <si>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</si>
  <si>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</si>
  <si>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</si>
  <si>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</si>
  <si>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</si>
  <si>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</si>
  <si>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</si>
  <si>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</si>
  <si>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</si>
  <si>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</si>
  <si>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</si>
  <si>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</si>
  <si>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</si>
  <si>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</si>
  <si>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</si>
  <si>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</si>
  <si>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</si>
  <si>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</si>
  <si>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</si>
  <si>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</si>
  <si>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</si>
  <si>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</si>
  <si>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</si>
  <si>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</si>
  <si>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</si>
  <si>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</si>
  <si>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</si>
  <si>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</si>
  <si>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</si>
  <si>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</si>
  <si>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</si>
  <si>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</si>
  <si>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</si>
  <si>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</si>
  <si>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</si>
  <si>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</si>
  <si>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</si>
  <si>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</si>
  <si>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</si>
  <si>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</si>
  <si>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</si>
  <si>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</si>
  <si>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</si>
  <si>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</si>
  <si>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</si>
  <si>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</si>
  <si>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</si>
  <si>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</si>
  <si>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</si>
  <si>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</si>
  <si>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</si>
  <si>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</si>
  <si>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</si>
  <si>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</si>
  <si>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</si>
  <si>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</si>
  <si>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</si>
  <si>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</si>
  <si>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</si>
  <si>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</si>
  <si>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</si>
  <si>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</si>
  <si>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</si>
  <si>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</si>
  <si>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</si>
  <si>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</si>
  <si>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</si>
  <si>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</si>
  <si>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</si>
  <si>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</si>
  <si>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</si>
  <si>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</si>
  <si>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</si>
  <si>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</si>
  <si>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</si>
  <si>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</si>
  <si>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</si>
  <si>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</si>
  <si>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</si>
  <si>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</si>
  <si>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</si>
  <si>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</si>
  <si>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</si>
  <si>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</si>
  <si>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</si>
  <si>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</si>
  <si>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</si>
  <si>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</si>
  <si>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</si>
  <si>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</si>
  <si>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</si>
  <si>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</si>
  <si>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</si>
  <si>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</si>
  <si>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</si>
  <si>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</si>
  <si>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</si>
  <si>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</si>
  <si>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</si>
  <si>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</si>
  <si>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</si>
  <si>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</si>
  <si>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</si>
  <si>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</si>
  <si>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</si>
  <si>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</si>
  <si>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</si>
  <si>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</si>
  <si>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</si>
  <si>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</si>
  <si>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</si>
  <si>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</si>
  <si>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</si>
  <si>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</si>
  <si>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</si>
  <si>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</si>
  <si>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</si>
  <si>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</si>
  <si>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</si>
  <si>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</si>
  <si>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</si>
  <si>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</si>
  <si>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</si>
  <si>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</si>
  <si>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</si>
  <si>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</si>
  <si>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</si>
  <si>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</si>
  <si>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</si>
  <si>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</si>
  <si>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</si>
  <si>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</si>
  <si>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</si>
  <si>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</si>
  <si>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</si>
  <si>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</si>
  <si>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</si>
  <si>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</si>
  <si>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</si>
  <si>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</si>
  <si>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</si>
  <si>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</si>
  <si>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</si>
  <si>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</si>
  <si>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</si>
  <si>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</si>
  <si>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</si>
  <si>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</si>
  <si>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</si>
  <si>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</si>
  <si>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</si>
  <si>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</si>
  <si>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</si>
  <si>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</si>
  <si>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</si>
  <si>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</si>
  <si>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</si>
  <si>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</si>
  <si>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</si>
  <si>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</si>
  <si>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</si>
  <si>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</si>
  <si>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</si>
  <si>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</si>
  <si>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</si>
  <si>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</si>
  <si>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</si>
  <si>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</si>
  <si>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</si>
  <si>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</si>
  <si>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</si>
  <si>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</si>
  <si>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</si>
  <si>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</si>
  <si>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</si>
  <si>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</si>
  <si>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</si>
  <si>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</si>
  <si>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</si>
  <si>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</si>
  <si>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</si>
  <si>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</si>
  <si>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</si>
  <si>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</si>
  <si>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</si>
  <si>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</si>
  <si>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</si>
  <si>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</si>
  <si>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</si>
  <si>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</si>
  <si>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</si>
  <si>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</si>
  <si>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</si>
  <si>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</si>
  <si>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</si>
  <si>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</si>
  <si>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</si>
  <si>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</si>
  <si>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</si>
  <si>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</si>
  <si>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</si>
  <si>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</si>
  <si>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</si>
  <si>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</si>
  <si>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</si>
  <si>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</si>
  <si>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</si>
  <si>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</si>
  <si>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</si>
  <si>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</si>
  <si>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</si>
  <si>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</si>
  <si>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</si>
  <si>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</si>
  <si>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</si>
  <si>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</si>
  <si>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</si>
  <si>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</si>
  <si>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</si>
  <si>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</si>
  <si>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</si>
  <si>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</si>
  <si>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</si>
  <si>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</si>
  <si>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</si>
  <si>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</si>
  <si>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</si>
  <si>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</si>
  <si>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</si>
  <si>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</si>
  <si>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</si>
  <si>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</si>
  <si>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</si>
  <si>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</si>
  <si>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</si>
  <si>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</si>
  <si>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</si>
  <si>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</si>
  <si>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</si>
  <si>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</si>
  <si>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</si>
  <si>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</si>
  <si>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</si>
  <si>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</si>
  <si>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</si>
  <si>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</si>
  <si>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</si>
  <si>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</si>
  <si>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</si>
  <si>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</si>
  <si>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</si>
  <si>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</si>
  <si>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</si>
  <si>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</si>
  <si>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</si>
  <si>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</si>
  <si>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</si>
  <si>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</si>
  <si>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</si>
  <si>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</si>
  <si>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</si>
  <si>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</si>
  <si>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</si>
  <si>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</si>
  <si>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</si>
  <si>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</si>
  <si>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</si>
  <si>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</si>
  <si>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</si>
  <si>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</si>
  <si>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</si>
  <si>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</si>
  <si>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</si>
  <si>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</si>
  <si>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</si>
  <si>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</si>
  <si>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</si>
  <si>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</si>
  <si>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</si>
  <si>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</si>
  <si>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</si>
  <si>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</si>
  <si>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</si>
  <si>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</si>
  <si>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</si>
  <si>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</si>
  <si>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</si>
  <si>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</si>
  <si>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</si>
  <si>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</si>
  <si>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</si>
  <si>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</si>
  <si>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</si>
  <si>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</si>
  <si>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</si>
  <si>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</si>
  <si>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</si>
  <si>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</si>
  <si>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</si>
  <si>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</si>
  <si>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</si>
  <si>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</si>
  <si>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</si>
  <si>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</si>
  <si>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</si>
  <si>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</si>
  <si>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</si>
  <si>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</si>
  <si>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</si>
  <si>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</si>
  <si>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</si>
  <si>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</si>
  <si>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</si>
  <si>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</si>
  <si>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</si>
  <si>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</si>
  <si>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</si>
  <si>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</si>
  <si>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</si>
  <si>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</si>
  <si>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</si>
  <si>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</si>
  <si>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</si>
  <si>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</si>
  <si>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</si>
  <si>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</si>
  <si>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</si>
  <si>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</si>
  <si>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</si>
  <si>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</si>
  <si>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</si>
  <si>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</si>
  <si>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</si>
  <si>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</si>
  <si>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</si>
  <si>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</si>
  <si>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</si>
  <si>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</si>
  <si>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</si>
  <si>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</si>
  <si>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</si>
  <si>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</si>
  <si>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</si>
  <si>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</si>
  <si>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</si>
  <si>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</si>
  <si>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</si>
  <si>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</si>
  <si>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</si>
  <si>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</si>
  <si>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</si>
  <si>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</si>
  <si>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</si>
  <si>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</si>
  <si>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</si>
  <si>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</si>
  <si>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</si>
  <si>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</si>
  <si>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</si>
  <si>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</si>
  <si>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</si>
  <si>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</si>
  <si>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</si>
  <si>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</si>
  <si>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</si>
  <si>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</si>
  <si>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</si>
  <si>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</si>
  <si>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</si>
  <si>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</si>
  <si>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</si>
  <si>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</si>
  <si>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</si>
  <si>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</si>
  <si>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</si>
  <si>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</si>
  <si>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</si>
  <si>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</si>
  <si>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</si>
  <si>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</si>
  <si>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</si>
  <si>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</si>
  <si>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</si>
  <si>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</si>
  <si>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</si>
  <si>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</si>
  <si>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</si>
  <si>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</si>
  <si>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</si>
  <si>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</si>
  <si>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</si>
  <si>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</si>
  <si>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</si>
  <si>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</si>
  <si>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</si>
  <si>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</si>
  <si>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</si>
  <si>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</si>
  <si>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</si>
  <si>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</si>
  <si>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</si>
  <si>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</si>
  <si>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</si>
  <si>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</si>
  <si>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</si>
  <si>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</si>
  <si>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</si>
  <si>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</si>
  <si>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</si>
  <si>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</si>
  <si>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</si>
  <si>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</si>
  <si>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</si>
  <si>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</si>
  <si>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</si>
  <si>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</si>
  <si>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</si>
  <si>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</si>
  <si>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</si>
  <si>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</si>
  <si>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</si>
  <si>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</si>
  <si>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</si>
  <si>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</si>
  <si>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</si>
  <si>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</si>
  <si>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</si>
  <si>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</si>
  <si>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</si>
  <si>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</si>
  <si>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</si>
  <si>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</si>
  <si>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</si>
  <si>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</si>
  <si>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</si>
  <si>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</si>
  <si>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</si>
  <si>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</si>
  <si>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</si>
  <si>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</si>
  <si>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</si>
  <si>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</si>
  <si>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</si>
  <si>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</si>
  <si>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</si>
  <si>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</si>
  <si>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</si>
  <si>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</si>
  <si>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</si>
  <si>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</si>
  <si>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</si>
  <si>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</si>
  <si>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</si>
  <si>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</si>
  <si>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</si>
  <si>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</si>
  <si>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</si>
  <si>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</si>
  <si>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</si>
  <si>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</si>
  <si>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</si>
  <si>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</si>
  <si>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</si>
  <si>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</si>
  <si>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</si>
  <si>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</si>
  <si>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</si>
  <si>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</si>
  <si>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</si>
  <si>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</si>
  <si>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</si>
  <si>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</si>
  <si>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</si>
  <si>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</si>
  <si>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</si>
  <si>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</si>
  <si>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</si>
  <si>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</si>
  <si>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</si>
  <si>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</si>
  <si>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</si>
  <si>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</si>
  <si>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</si>
  <si>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</si>
  <si>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</si>
  <si>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</si>
  <si>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</si>
  <si>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</si>
  <si>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</si>
  <si>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</si>
  <si>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</si>
  <si>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</si>
  <si>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</si>
  <si>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</si>
  <si>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</si>
  <si>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</si>
  <si>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</si>
  <si>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</si>
  <si>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</si>
  <si>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</si>
  <si>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</si>
  <si>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</si>
  <si>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</si>
  <si>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</si>
  <si>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</si>
  <si>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</si>
  <si>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</si>
  <si>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</si>
  <si>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</si>
  <si>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</si>
  <si>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</si>
  <si>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</si>
  <si>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</si>
  <si>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</si>
  <si>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</si>
  <si>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</si>
  <si>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</si>
  <si>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</si>
  <si>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</si>
  <si>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</si>
  <si>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</si>
  <si>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</si>
  <si>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</si>
  <si>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</si>
  <si>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</si>
  <si>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</si>
  <si>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</si>
  <si>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</si>
  <si>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</si>
  <si>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</si>
  <si>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</si>
  <si>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</si>
  <si>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</si>
  <si>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</si>
  <si>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</si>
  <si>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</si>
  <si>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</si>
  <si>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</si>
  <si>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</si>
  <si>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</si>
  <si>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</si>
  <si>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</si>
  <si>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</si>
  <si>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</si>
  <si>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</si>
  <si>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</si>
  <si>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</si>
  <si>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</si>
  <si>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</si>
  <si>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</si>
  <si>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</si>
  <si>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</si>
  <si>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</si>
  <si>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</si>
  <si>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</si>
  <si>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</si>
  <si>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</si>
  <si>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</si>
  <si>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</si>
  <si>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</si>
  <si>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</si>
  <si>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</si>
  <si>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</si>
  <si>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</si>
  <si>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</si>
  <si>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</si>
  <si>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</si>
  <si>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</si>
  <si>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</si>
  <si>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</si>
  <si>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</si>
  <si>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</si>
  <si>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</si>
  <si>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</si>
  <si>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</si>
  <si>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</si>
  <si>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</si>
  <si>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</si>
  <si>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</si>
  <si>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</si>
  <si>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</si>
  <si>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</si>
  <si>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</si>
  <si>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</si>
  <si>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</si>
  <si>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</si>
  <si>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</si>
  <si>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</si>
  <si>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</si>
  <si>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</si>
  <si>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</si>
  <si>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</si>
  <si>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</si>
  <si>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</si>
  <si>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</si>
  <si>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</si>
  <si>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</si>
  <si>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</si>
  <si>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</si>
  <si>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</si>
  <si>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</si>
  <si>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</si>
  <si>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</si>
  <si>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</si>
  <si>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</si>
  <si>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</si>
  <si>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</si>
  <si>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</si>
  <si>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</si>
  <si>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</si>
  <si>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</si>
  <si>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</si>
  <si>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</si>
  <si>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</si>
  <si>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</si>
  <si>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</si>
  <si>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</si>
  <si>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</si>
  <si>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</si>
  <si>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</si>
  <si>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</si>
  <si>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</si>
  <si>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</si>
  <si>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</si>
  <si>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</si>
  <si>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</si>
  <si>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</si>
  <si>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</si>
  <si>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</si>
  <si>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</si>
  <si>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</si>
  <si>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</si>
  <si>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</si>
  <si>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</si>
  <si>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</si>
  <si>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</si>
  <si>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</si>
  <si>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</si>
  <si>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</si>
  <si>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</si>
  <si>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</si>
  <si>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</si>
  <si>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</si>
  <si>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</si>
  <si>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</si>
  <si>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</si>
  <si>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</si>
  <si>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</si>
  <si>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</si>
  <si>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</si>
  <si>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</si>
  <si>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</si>
  <si>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</si>
  <si>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</si>
  <si>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</si>
  <si>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</si>
  <si>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</si>
  <si>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</si>
  <si>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</si>
  <si>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</si>
  <si>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</si>
  <si>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</si>
  <si>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</si>
  <si>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</si>
  <si>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</si>
  <si>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</si>
  <si>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</si>
  <si>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</si>
  <si>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</si>
  <si>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</si>
  <si>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</si>
  <si>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</si>
  <si>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</si>
  <si>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</si>
  <si>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</si>
  <si>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</si>
  <si>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</si>
  <si>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</si>
  <si>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</si>
  <si>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</si>
  <si>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</si>
  <si>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</si>
  <si>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</si>
  <si>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</si>
  <si>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</si>
  <si>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</si>
  <si>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</si>
  <si>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</si>
  <si>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</si>
  <si>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</si>
  <si>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</si>
  <si>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</si>
  <si>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</si>
  <si>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</si>
  <si>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</si>
  <si>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</si>
  <si>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</si>
  <si>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</si>
  <si>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</si>
  <si>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</si>
  <si>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</si>
  <si>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</si>
  <si>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</si>
  <si>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</si>
  <si>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</si>
  <si>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</si>
  <si>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</si>
  <si>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</si>
  <si>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</si>
  <si>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</si>
  <si>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</si>
  <si>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</si>
  <si>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</si>
  <si>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</si>
  <si>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</si>
  <si>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</si>
  <si>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</si>
  <si>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</si>
  <si>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</si>
  <si>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</si>
  <si>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</si>
  <si>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</si>
  <si>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</si>
  <si>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</si>
  <si>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</si>
  <si>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</si>
  <si>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</si>
  <si>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</si>
  <si>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</si>
  <si>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</si>
  <si>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</si>
  <si>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</si>
  <si>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</si>
  <si>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</si>
  <si>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</si>
  <si>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</si>
  <si>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</si>
  <si>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</si>
  <si>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</si>
  <si>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</si>
  <si>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</si>
  <si>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</si>
  <si>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</si>
  <si>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</si>
  <si>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</si>
  <si>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</si>
  <si>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</si>
  <si>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</si>
  <si>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</si>
  <si>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</si>
  <si>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</si>
  <si>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</si>
  <si>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</si>
  <si>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</si>
  <si>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</si>
  <si>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</si>
  <si>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</si>
  <si>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</si>
  <si>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</si>
  <si>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</si>
  <si>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</si>
  <si>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</si>
  <si>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</si>
  <si>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</si>
  <si>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</si>
  <si>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</si>
  <si>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</si>
  <si>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</si>
  <si>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</si>
  <si>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</si>
  <si>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</si>
  <si>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</si>
  <si>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</si>
  <si>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</si>
  <si>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</si>
  <si>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</si>
  <si>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</si>
  <si>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</si>
  <si>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</si>
  <si>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</si>
  <si>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</si>
  <si>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</si>
  <si>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</si>
  <si>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</si>
  <si>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</si>
  <si>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</si>
  <si>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</si>
  <si>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</si>
  <si>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</si>
  <si>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</si>
  <si>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</si>
  <si>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</si>
  <si>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</si>
  <si>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</si>
  <si>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</si>
  <si>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</si>
  <si>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</si>
  <si>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</si>
  <si>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</si>
  <si>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</si>
  <si>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</si>
  <si>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</si>
  <si>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</si>
  <si>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</si>
  <si>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</si>
  <si>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</si>
  <si>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</si>
  <si>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</si>
  <si>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</si>
  <si>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</si>
  <si>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</si>
  <si>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</si>
  <si>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</si>
  <si>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</si>
  <si>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</si>
  <si>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</si>
  <si>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</si>
  <si>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</si>
  <si>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</si>
  <si>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</si>
  <si>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</si>
  <si>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</si>
  <si>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</si>
  <si>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</si>
  <si>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</si>
  <si>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</si>
  <si>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</si>
  <si>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</si>
  <si>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</si>
  <si>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</si>
  <si>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</si>
  <si>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</si>
  <si>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</si>
  <si>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</si>
  <si>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</si>
  <si>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</si>
  <si>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</si>
  <si>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</si>
  <si>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</si>
  <si>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</si>
  <si>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</si>
  <si>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</si>
  <si>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</si>
  <si>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</si>
  <si>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</si>
  <si>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</si>
  <si>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</si>
  <si>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</si>
  <si>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</si>
  <si>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</si>
  <si>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</si>
  <si>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</si>
  <si>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</si>
  <si>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</si>
  <si>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</si>
  <si>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</si>
  <si>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</si>
  <si>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</si>
  <si>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</si>
  <si>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</si>
  <si>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</si>
  <si>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</si>
  <si>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</si>
  <si>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</si>
  <si>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</si>
  <si>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</si>
  <si>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</si>
  <si>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</si>
  <si>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</si>
  <si>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</si>
  <si>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</si>
  <si>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</si>
  <si>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</si>
  <si>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</si>
  <si>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</si>
  <si>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</si>
  <si>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</si>
  <si>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</si>
  <si>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</si>
  <si>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</si>
  <si>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</si>
  <si>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</si>
  <si>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</si>
  <si>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</si>
  <si>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</si>
  <si>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</si>
  <si>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</si>
  <si>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</si>
  <si>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</si>
  <si>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</si>
  <si>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</si>
  <si>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</si>
  <si>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</si>
  <si>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</si>
  <si>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</si>
  <si>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</si>
  <si>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</si>
  <si>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</si>
  <si>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</si>
  <si>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</si>
  <si>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</si>
  <si>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</si>
  <si>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</si>
  <si>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</si>
  <si>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</si>
  <si>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</si>
  <si>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</si>
  <si>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</si>
  <si>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</si>
  <si>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</si>
  <si>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</si>
  <si>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</si>
  <si>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</si>
  <si>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</si>
  <si>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</si>
  <si>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</si>
  <si>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</si>
  <si>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</si>
  <si>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</si>
  <si>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</si>
  <si>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</si>
  <si>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</si>
  <si>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</si>
  <si>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</si>
  <si>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</si>
  <si>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</si>
  <si>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</si>
  <si>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</si>
  <si>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</si>
  <si>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</si>
  <si>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</si>
  <si>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</si>
  <si>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</si>
  <si>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</si>
  <si>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</si>
  <si>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</si>
  <si>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</si>
  <si>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</si>
  <si>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</si>
  <si>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</si>
  <si>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</si>
  <si>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</si>
  <si>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</si>
  <si>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</si>
  <si>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</si>
  <si>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</si>
  <si>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</si>
  <si>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</si>
  <si>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</si>
  <si>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</si>
  <si>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</si>
  <si>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</si>
  <si>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</si>
  <si>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</si>
  <si>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</si>
  <si>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</si>
  <si>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</si>
  <si>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</si>
  <si>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</si>
  <si>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</si>
  <si>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</si>
  <si>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</si>
  <si>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</si>
  <si>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</si>
  <si>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</si>
  <si>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</si>
  <si>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</si>
  <si>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</si>
  <si>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</si>
  <si>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</si>
  <si>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</si>
  <si>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</si>
  <si>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</si>
  <si>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</si>
  <si>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</si>
  <si>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</si>
  <si>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</si>
  <si>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</si>
  <si>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</si>
  <si>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</si>
  <si>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</si>
  <si>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</si>
  <si>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</si>
  <si>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</si>
  <si>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</si>
  <si>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</si>
  <si>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</si>
  <si>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</si>
  <si>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</si>
  <si>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</si>
  <si>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</si>
  <si>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</si>
  <si>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</si>
  <si>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</si>
  <si>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</si>
  <si>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</si>
  <si>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</si>
  <si>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</si>
  <si>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</si>
  <si>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</si>
  <si>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</si>
  <si>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</si>
  <si>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</si>
  <si>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</si>
  <si>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</si>
  <si>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</si>
  <si>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</si>
  <si>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</si>
  <si>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</si>
  <si>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</si>
  <si>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</si>
  <si>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</si>
  <si>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</si>
  <si>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</si>
  <si>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</si>
  <si>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</si>
  <si>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</si>
  <si>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</si>
  <si>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</si>
  <si>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</si>
  <si>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</si>
  <si>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</si>
  <si>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</si>
  <si>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</si>
  <si>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</si>
  <si>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</si>
  <si>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</si>
  <si>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</si>
  <si>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</si>
  <si>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</si>
  <si>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</si>
  <si>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</si>
  <si>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</si>
  <si>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</si>
  <si>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</si>
  <si>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</si>
  <si>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</si>
  <si>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</si>
  <si>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</si>
  <si>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</si>
  <si>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</si>
  <si>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</si>
  <si>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</si>
  <si>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</si>
  <si>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</si>
  <si>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</si>
  <si>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</si>
  <si>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</si>
  <si>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</si>
  <si>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</si>
  <si>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</si>
  <si>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</si>
  <si>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</si>
  <si>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</si>
  <si>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</si>
  <si>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</si>
  <si>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</si>
  <si>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</si>
  <si>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</si>
  <si>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</si>
  <si>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</si>
  <si>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</si>
  <si>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</si>
  <si>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</si>
  <si>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</si>
  <si>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</si>
  <si>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</si>
  <si>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</si>
  <si>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</si>
  <si>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</si>
  <si>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</si>
  <si>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</si>
  <si>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</si>
  <si>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</si>
  <si>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</si>
  <si>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</si>
  <si>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</si>
  <si>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</si>
  <si>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</si>
  <si>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</si>
  <si>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</si>
  <si>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</si>
  <si>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</si>
  <si>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</si>
  <si>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</si>
  <si>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</si>
  <si>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</si>
  <si>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</si>
  <si>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</si>
  <si>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</si>
  <si>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</si>
  <si>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</si>
  <si>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</si>
  <si>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</si>
  <si>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</si>
  <si>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</si>
  <si>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</si>
  <si>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</si>
  <si>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</si>
  <si>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</si>
  <si>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</si>
  <si>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</si>
  <si>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</si>
  <si>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</si>
  <si>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</si>
  <si>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</si>
  <si>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</si>
  <si>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</si>
  <si>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</si>
  <si>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</si>
  <si>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</si>
  <si>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</si>
  <si>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</si>
  <si>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</si>
  <si>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</si>
  <si>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</si>
  <si>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</si>
  <si>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</si>
  <si>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</si>
  <si>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</si>
  <si>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</si>
  <si>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</si>
  <si>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</si>
  <si>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</si>
  <si>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</si>
  <si>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</si>
  <si>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</si>
  <si>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</si>
  <si>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</si>
  <si>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</si>
  <si>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</si>
  <si>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</si>
  <si>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</si>
  <si>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</si>
  <si>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</si>
  <si>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</si>
  <si>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</si>
  <si>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</si>
  <si>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</si>
  <si>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</si>
  <si>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</si>
  <si>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</si>
  <si>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</si>
  <si>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</si>
  <si>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</si>
  <si>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</si>
  <si>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</si>
  <si>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</si>
  <si>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</si>
  <si>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</si>
  <si>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</si>
  <si>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</si>
  <si>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</si>
  <si>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</si>
  <si>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</si>
  <si>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</si>
  <si>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</si>
  <si>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</si>
  <si>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</si>
  <si>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</si>
  <si>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</si>
  <si>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</si>
  <si>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</si>
  <si>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</si>
  <si>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</si>
  <si>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</si>
  <si>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</si>
  <si>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</si>
  <si>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</si>
  <si>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</si>
  <si>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</si>
  <si>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</si>
  <si>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</si>
  <si>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</si>
  <si>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</si>
  <si>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</si>
  <si>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</si>
  <si>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</si>
  <si>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</si>
  <si>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</si>
  <si>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</si>
  <si>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</si>
  <si>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</si>
  <si>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</si>
  <si>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</si>
  <si>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</si>
  <si>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</si>
  <si>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</si>
  <si>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</si>
  <si>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</si>
  <si>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</si>
  <si>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</si>
  <si>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</si>
  <si>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</si>
  <si>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</si>
  <si>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</si>
  <si>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</si>
  <si>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</si>
  <si>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</si>
  <si>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</si>
  <si>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</si>
  <si>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</si>
  <si>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</si>
  <si>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</si>
  <si>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</si>
  <si>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</si>
  <si>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</si>
  <si>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</si>
  <si>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</si>
  <si>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</si>
  <si>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</si>
  <si>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</si>
  <si>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</si>
  <si>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</si>
  <si>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</si>
  <si>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</si>
  <si>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</si>
  <si>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</si>
  <si>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</si>
  <si>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</si>
  <si>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</si>
  <si>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</si>
  <si>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</si>
  <si>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</si>
  <si>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</si>
  <si>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</si>
  <si>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</si>
  <si>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</si>
  <si>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</si>
  <si>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</si>
  <si>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</si>
  <si>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</si>
  <si>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</si>
  <si>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</si>
  <si>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</si>
  <si>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</si>
  <si>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</si>
  <si>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</si>
  <si>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</si>
  <si>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</si>
  <si>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</si>
  <si>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</si>
  <si>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</si>
  <si>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</si>
  <si>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</si>
  <si>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</si>
  <si>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</si>
  <si>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</si>
  <si>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</si>
  <si>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</si>
  <si>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</si>
  <si>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</si>
  <si>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</si>
  <si>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</si>
  <si>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</si>
  <si>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</si>
  <si>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</si>
  <si>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</si>
  <si>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</si>
  <si>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</si>
  <si>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</si>
  <si>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</si>
  <si>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</si>
  <si>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</si>
  <si>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</si>
  <si>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</si>
  <si>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</si>
  <si>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</si>
  <si>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</si>
  <si>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</si>
  <si>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</si>
  <si>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</si>
  <si>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</si>
  <si>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</si>
  <si>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</si>
  <si>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</si>
  <si>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</si>
  <si>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</si>
  <si>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</si>
  <si>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</si>
  <si>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</si>
  <si>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</si>
  <si>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</si>
  <si>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</si>
  <si>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</si>
  <si>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</si>
  <si>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</si>
  <si>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</si>
  <si>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</si>
  <si>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</si>
  <si>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</si>
  <si>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</si>
  <si>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</si>
  <si>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</si>
  <si>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</si>
  <si>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</si>
  <si>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</si>
  <si>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</si>
  <si>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</si>
  <si>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</si>
  <si>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</si>
  <si>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</si>
  <si>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</si>
  <si>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</si>
  <si>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</si>
  <si>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</si>
  <si>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</si>
  <si>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</si>
  <si>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</si>
  <si>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</si>
  <si>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</si>
  <si>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</si>
  <si>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</si>
  <si>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</si>
  <si>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</si>
  <si>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</si>
  <si>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</si>
  <si>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</si>
  <si>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</si>
  <si>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</si>
  <si>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</si>
  <si>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</si>
  <si>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</si>
  <si>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</si>
  <si>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</si>
  <si>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</si>
  <si>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</si>
  <si>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</si>
  <si>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</si>
  <si>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</si>
  <si>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</si>
  <si>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</si>
  <si>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</si>
  <si>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</si>
  <si>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</si>
  <si>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</si>
  <si>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</si>
  <si>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</si>
  <si>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</si>
  <si>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</si>
  <si>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</si>
  <si>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</si>
  <si>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</si>
  <si>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</si>
  <si>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</si>
  <si>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</si>
  <si>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</si>
  <si>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</si>
  <si>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</si>
  <si>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</si>
  <si>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</si>
  <si>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</si>
  <si>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</si>
  <si>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</si>
  <si>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</si>
  <si>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</si>
  <si>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</si>
  <si>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</si>
  <si>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</si>
  <si>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</si>
  <si>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</si>
  <si>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</si>
  <si>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</si>
  <si>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</si>
  <si>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</si>
  <si>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</si>
  <si>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</si>
  <si>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</si>
  <si>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</si>
  <si>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</si>
  <si>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</si>
  <si>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</si>
  <si>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</si>
  <si>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</si>
  <si>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</si>
  <si>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</si>
  <si>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</si>
  <si>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</si>
  <si>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</si>
  <si>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</si>
  <si>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</si>
  <si>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</si>
  <si>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</si>
  <si>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</si>
  <si>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</si>
  <si>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</si>
  <si>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</si>
  <si>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</si>
  <si>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</si>
  <si>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</si>
  <si>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</si>
  <si>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</si>
  <si>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</si>
  <si>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</si>
  <si>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</si>
  <si>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</si>
  <si>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</si>
  <si>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</si>
  <si>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</si>
  <si>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</si>
  <si>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</si>
  <si>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</si>
  <si>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</si>
  <si>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</si>
  <si>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</si>
  <si>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</si>
  <si>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</si>
  <si>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</si>
  <si>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</si>
  <si>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</si>
  <si>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</si>
  <si>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</si>
  <si>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</si>
  <si>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</si>
  <si>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</si>
  <si>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</si>
  <si>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</si>
  <si>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</si>
  <si>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</si>
  <si>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</si>
  <si>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</si>
  <si>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</si>
  <si>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</si>
  <si>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</si>
  <si>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</si>
  <si>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</si>
  <si>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</si>
  <si>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</si>
  <si>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</si>
  <si>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</si>
  <si>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</si>
  <si>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</si>
  <si>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</si>
  <si>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</si>
  <si>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</si>
  <si>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</si>
  <si>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</si>
  <si>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</si>
  <si>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</si>
  <si>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</si>
  <si>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</si>
  <si>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</si>
  <si>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</si>
  <si>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</si>
  <si>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</si>
  <si>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</si>
  <si>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</si>
  <si>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</si>
  <si>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</si>
  <si>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</si>
  <si>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</si>
  <si>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</si>
  <si>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</si>
  <si>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</si>
  <si>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</si>
  <si>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</si>
  <si>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</si>
  <si>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</si>
  <si>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</si>
  <si>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</si>
  <si>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</si>
  <si>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</si>
  <si>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</si>
  <si>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</si>
  <si>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</si>
  <si>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</si>
  <si>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</si>
  <si>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</si>
  <si>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</si>
  <si>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</si>
  <si>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</si>
  <si>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</si>
  <si>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</si>
  <si>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</si>
  <si>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</si>
  <si>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</si>
  <si>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</si>
  <si>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</si>
  <si>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</si>
  <si>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</si>
  <si>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</si>
  <si>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</si>
  <si>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</si>
  <si>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</si>
  <si>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</si>
  <si>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</si>
  <si>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</si>
  <si>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</si>
  <si>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</si>
  <si>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</si>
  <si>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</si>
  <si>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</si>
  <si>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</si>
  <si>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</si>
  <si>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</si>
  <si>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</si>
  <si>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</si>
  <si>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</si>
  <si>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</si>
  <si>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</si>
  <si>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</si>
  <si>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</si>
  <si>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</si>
  <si>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</si>
  <si>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</si>
  <si>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</si>
  <si>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</si>
  <si>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</si>
  <si>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</si>
  <si>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</si>
  <si>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</si>
  <si>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</si>
  <si>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</si>
  <si>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</si>
  <si>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</si>
  <si>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</si>
  <si>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</si>
  <si>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</si>
  <si>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</si>
  <si>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</si>
  <si>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</si>
  <si>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</si>
  <si>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</si>
  <si>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</si>
  <si>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</si>
  <si>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</si>
  <si>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</si>
  <si>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</si>
  <si>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</si>
  <si>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</si>
  <si>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</si>
  <si>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</si>
  <si>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</si>
  <si>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</si>
  <si>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</si>
  <si>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</si>
  <si>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</si>
  <si>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</si>
  <si>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</si>
  <si>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</si>
  <si>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</si>
  <si>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</si>
  <si>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</si>
  <si>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</si>
  <si>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</si>
  <si>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</si>
  <si>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</si>
  <si>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</si>
  <si>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</si>
  <si>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</si>
  <si>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</si>
  <si>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</si>
  <si>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</si>
  <si>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</si>
  <si>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</si>
  <si>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</si>
  <si>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</si>
  <si>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</si>
  <si>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</si>
  <si>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</si>
  <si>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</si>
  <si>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</si>
  <si>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</si>
  <si>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</si>
  <si>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</si>
  <si>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</si>
  <si>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</si>
  <si>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</si>
  <si>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</si>
  <si>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</si>
  <si>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</si>
  <si>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</si>
  <si>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</si>
  <si>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</si>
  <si>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</si>
  <si>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</si>
  <si>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</si>
  <si>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</si>
  <si>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</si>
  <si>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</si>
  <si>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</si>
  <si>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</si>
  <si>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</si>
  <si>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</si>
  <si>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</si>
  <si>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</si>
  <si>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</si>
  <si>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</si>
  <si>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</si>
  <si>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</si>
  <si>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</si>
  <si>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</si>
  <si>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</si>
  <si>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</si>
  <si>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</si>
  <si>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</si>
  <si>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</si>
  <si>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</si>
  <si>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</si>
  <si>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</si>
  <si>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</si>
  <si>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</si>
  <si>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</si>
  <si>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</si>
  <si>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</si>
  <si>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</si>
  <si>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</si>
  <si>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</si>
  <si>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</si>
  <si>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</si>
  <si>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</si>
  <si>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</si>
  <si>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</si>
  <si>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</si>
  <si>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</si>
  <si>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</si>
  <si>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</si>
  <si>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</si>
  <si>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</si>
  <si>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</si>
  <si>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</si>
  <si>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</si>
  <si>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</si>
  <si>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</si>
  <si>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</si>
  <si>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</si>
  <si>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</si>
  <si>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</si>
  <si>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</si>
  <si>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</si>
  <si>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</si>
  <si>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</si>
  <si>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</si>
  <si>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</si>
  <si>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</si>
  <si>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</si>
  <si>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</si>
  <si>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</si>
  <si>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</si>
  <si>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</si>
  <si>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</si>
  <si>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</si>
  <si>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</si>
  <si>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</si>
  <si>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</si>
  <si>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</si>
  <si>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</si>
  <si>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</si>
  <si>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</si>
  <si>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</si>
  <si>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</si>
  <si>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</si>
  <si>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</si>
  <si>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</si>
  <si>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</si>
  <si>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</si>
  <si>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</si>
  <si>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</si>
  <si>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</si>
  <si>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</si>
  <si>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</si>
  <si>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</si>
  <si>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</si>
  <si>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</si>
  <si>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</si>
  <si>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</si>
  <si>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</si>
  <si>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</si>
  <si>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</si>
  <si>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</si>
  <si>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</si>
  <si>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</si>
  <si>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</si>
  <si>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</si>
  <si>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</si>
  <si>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</si>
  <si>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</si>
  <si>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</si>
  <si>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</si>
  <si>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</si>
  <si>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</si>
  <si>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</si>
  <si>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</si>
  <si>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</si>
  <si>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</si>
  <si>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</si>
  <si>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</si>
  <si>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</si>
  <si>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</si>
  <si>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</si>
  <si>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</si>
  <si>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</si>
  <si>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</si>
  <si>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</si>
  <si>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</si>
  <si>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</si>
  <si>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</si>
  <si>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</si>
  <si>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</si>
  <si>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</si>
  <si>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</si>
  <si>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</si>
  <si>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</si>
  <si>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</si>
  <si>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</si>
  <si>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</si>
  <si>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</si>
  <si>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</si>
  <si>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</si>
  <si>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</si>
  <si>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</si>
  <si>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</si>
  <si>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</si>
  <si>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</si>
  <si>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</si>
  <si>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</si>
  <si>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</si>
  <si>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</si>
  <si>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</si>
  <si>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</si>
  <si>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</si>
  <si>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</si>
  <si>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</si>
  <si>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</si>
  <si>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</si>
  <si>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</si>
  <si>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</si>
  <si>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</si>
  <si>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</si>
  <si>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</si>
  <si>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</si>
  <si>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</si>
  <si>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</si>
  <si>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</si>
  <si>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</si>
  <si>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</si>
  <si>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</si>
  <si>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</si>
  <si>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</si>
  <si>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</si>
  <si>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</si>
  <si>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</si>
  <si>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</si>
  <si>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</si>
  <si>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</si>
  <si>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</si>
  <si>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</si>
  <si>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</si>
  <si>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</si>
  <si>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</si>
  <si>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</si>
  <si>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</si>
  <si>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</si>
  <si>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</si>
  <si>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</si>
  <si>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</si>
  <si>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</si>
  <si>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</si>
  <si>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</si>
  <si>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</si>
  <si>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</si>
  <si>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</si>
  <si>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</si>
  <si>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</si>
  <si>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</si>
  <si>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</si>
  <si>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</si>
  <si>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</si>
  <si>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</si>
  <si>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</si>
  <si>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</si>
  <si>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</si>
  <si>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</si>
  <si>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</si>
  <si>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</si>
  <si>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</si>
  <si>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</si>
  <si>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</si>
  <si>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</si>
  <si>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</si>
  <si>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</si>
  <si>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</si>
  <si>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</si>
  <si>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</si>
  <si>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</si>
  <si>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</si>
  <si>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</si>
  <si>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</si>
  <si>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</si>
  <si>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</si>
  <si>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</si>
  <si>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</si>
  <si>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</si>
  <si>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</si>
  <si>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</si>
  <si>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</si>
  <si>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</si>
  <si>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</si>
  <si>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</si>
  <si>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</si>
  <si>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</si>
  <si>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</si>
  <si>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</si>
  <si>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</si>
  <si>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</si>
  <si>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</si>
  <si>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</si>
  <si>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</si>
  <si>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</si>
  <si>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</si>
  <si>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</si>
  <si>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</si>
  <si>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</si>
  <si>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</si>
  <si>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</si>
  <si>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</si>
  <si>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</si>
  <si>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</si>
  <si>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</si>
  <si>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</si>
  <si>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</si>
  <si>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</si>
  <si>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</si>
  <si>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</si>
  <si>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</si>
  <si>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</si>
  <si>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</si>
  <si>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</si>
  <si>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</si>
  <si>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</si>
  <si>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</si>
  <si>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</si>
  <si>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</si>
  <si>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</si>
  <si>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</si>
  <si>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</si>
  <si>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</si>
  <si>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</si>
  <si>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</si>
  <si>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</si>
  <si>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</si>
  <si>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</si>
  <si>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</si>
  <si>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</si>
  <si>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</si>
  <si>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</si>
  <si>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</si>
  <si>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</si>
  <si>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</si>
  <si>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</si>
  <si>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</si>
  <si>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</si>
  <si>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</si>
  <si>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</si>
  <si>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</si>
  <si>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</si>
  <si>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</si>
  <si>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</si>
  <si>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</si>
  <si>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</si>
  <si>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</si>
  <si>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</si>
  <si>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</si>
  <si>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</si>
  <si>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</si>
  <si>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</si>
  <si>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</si>
  <si>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</si>
  <si>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</si>
  <si>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</si>
  <si>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</si>
  <si>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</si>
  <si>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</si>
  <si>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</si>
  <si>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</si>
  <si>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</si>
  <si>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</si>
  <si>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</si>
  <si>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</si>
  <si>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</si>
  <si>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</si>
  <si>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</si>
  <si>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</si>
  <si>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</si>
  <si>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</si>
  <si>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</si>
  <si>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</si>
  <si>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</si>
  <si>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</si>
  <si>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</si>
  <si>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</si>
  <si>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</si>
  <si>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</si>
  <si>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</si>
  <si>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</si>
  <si>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</si>
  <si>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</si>
  <si>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</si>
  <si>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</si>
  <si>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</si>
  <si>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</si>
  <si>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</si>
  <si>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</si>
  <si>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</si>
  <si>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</si>
  <si>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</si>
  <si>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</si>
  <si>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</si>
  <si>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</si>
  <si>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</si>
  <si>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</si>
  <si>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</si>
  <si>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</si>
  <si>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</si>
  <si>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</si>
  <si>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</si>
  <si>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</si>
  <si>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</si>
  <si>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</si>
  <si>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</si>
  <si>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</si>
  <si>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</si>
  <si>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</si>
  <si>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</si>
  <si>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</si>
  <si>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</si>
  <si>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</si>
  <si>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</si>
  <si>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</si>
  <si>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</si>
  <si>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</si>
  <si>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</si>
  <si>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</si>
  <si>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</si>
  <si>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</si>
  <si>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</si>
  <si>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</si>
  <si>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</si>
  <si>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</si>
  <si>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</si>
  <si>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</si>
  <si>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</si>
  <si>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</si>
  <si>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</si>
  <si>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</si>
  <si>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</si>
  <si>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</si>
  <si>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</si>
  <si>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</si>
  <si>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</si>
  <si>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</si>
  <si>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</si>
  <si>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</si>
  <si>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</si>
  <si>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</si>
  <si>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</si>
  <si>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</si>
  <si>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</si>
  <si>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</si>
  <si>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</si>
  <si>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</si>
  <si>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</si>
  <si>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</si>
  <si>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</si>
  <si>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</si>
  <si>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</si>
  <si>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</si>
  <si>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</si>
  <si>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</si>
  <si>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</si>
  <si>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</si>
  <si>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</si>
  <si>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</si>
  <si>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</si>
  <si>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</si>
  <si>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</si>
  <si>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</si>
  <si>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</si>
  <si>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</si>
  <si>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</si>
  <si>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</si>
  <si>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</si>
  <si>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</si>
  <si>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</si>
  <si>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</si>
  <si>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</si>
  <si>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</si>
  <si>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</si>
  <si>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</si>
  <si>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</si>
  <si>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</si>
  <si>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</si>
  <si>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</si>
  <si>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</si>
  <si>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</si>
  <si>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</si>
  <si>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</si>
  <si>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</si>
  <si>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</si>
  <si>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</si>
  <si>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</si>
  <si>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</si>
  <si>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</si>
  <si>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</si>
  <si>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</si>
  <si>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</si>
  <si>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</si>
  <si>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</si>
  <si>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</si>
  <si>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</si>
  <si>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</si>
  <si>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</si>
  <si>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</si>
  <si>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</si>
  <si>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</si>
  <si>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</si>
  <si>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</si>
  <si>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</si>
  <si>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</si>
  <si>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</si>
  <si>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</si>
  <si>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</si>
  <si>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</si>
  <si>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</si>
  <si>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</si>
  <si>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</si>
  <si>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</si>
  <si>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</si>
  <si>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</si>
  <si>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</si>
  <si>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</si>
  <si>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</si>
  <si>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</si>
  <si>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</si>
  <si>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</si>
  <si>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</si>
  <si>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</si>
  <si>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</si>
  <si>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</si>
  <si>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</si>
  <si>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</si>
  <si>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</si>
  <si>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</si>
  <si>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</si>
  <si>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</si>
  <si>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</si>
  <si>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</si>
  <si>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</si>
  <si>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</si>
  <si>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</si>
  <si>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</si>
  <si>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</si>
  <si>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</si>
  <si>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</si>
  <si>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</si>
  <si>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</si>
  <si>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</si>
  <si>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</si>
  <si>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</si>
  <si>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</si>
  <si>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</si>
  <si>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</si>
  <si>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</si>
  <si>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</si>
  <si>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</si>
  <si>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</si>
  <si>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</si>
  <si>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</si>
  <si>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</si>
  <si>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</si>
  <si>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</si>
  <si>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</si>
  <si>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</si>
  <si>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</si>
  <si>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</si>
  <si>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</si>
  <si>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</si>
  <si>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</si>
  <si>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</si>
  <si>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</si>
  <si>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</si>
  <si>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</si>
  <si>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</si>
  <si>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</si>
  <si>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</si>
  <si>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</si>
  <si>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</si>
  <si>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</si>
  <si>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</si>
  <si>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</si>
  <si>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</si>
  <si>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</si>
  <si>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</si>
  <si>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</si>
  <si>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</si>
  <si>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</si>
  <si>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</si>
  <si>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</si>
  <si>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</si>
  <si>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</si>
  <si>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</si>
  <si>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</si>
  <si>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</si>
  <si>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</si>
  <si>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</si>
  <si>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</si>
  <si>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</si>
  <si>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</si>
  <si>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</si>
  <si>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</si>
  <si>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</si>
  <si>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</si>
  <si>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</si>
  <si>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</si>
  <si>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</si>
  <si>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</si>
  <si>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</si>
  <si>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</si>
  <si>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</si>
  <si>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</si>
  <si>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</si>
  <si>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</si>
  <si>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</si>
  <si>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</si>
  <si>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</si>
  <si>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</si>
  <si>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</si>
  <si>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</si>
  <si>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</si>
  <si>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</si>
  <si>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</si>
  <si>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</si>
  <si>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</si>
  <si>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</si>
  <si>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</si>
  <si>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</si>
  <si>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</si>
  <si>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</si>
  <si>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</si>
  <si>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</si>
  <si>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</si>
  <si>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</si>
  <si>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</si>
  <si>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</si>
  <si>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</si>
  <si>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</si>
  <si>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</si>
  <si>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</si>
  <si>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</si>
  <si>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</si>
  <si>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</si>
  <si>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</si>
  <si>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</si>
  <si>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</si>
  <si>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</si>
  <si>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</si>
  <si>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</si>
  <si>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</si>
  <si>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</si>
  <si>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</si>
  <si>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</si>
  <si>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</si>
  <si>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</si>
  <si>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</si>
  <si>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</si>
  <si>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</si>
  <si>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</si>
  <si>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</si>
  <si>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</si>
  <si>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</si>
  <si>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</si>
  <si>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</si>
  <si>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</si>
  <si>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</si>
  <si>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</si>
  <si>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</si>
  <si>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</si>
  <si>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</si>
  <si>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</si>
  <si>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</si>
  <si>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</si>
  <si>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</si>
  <si>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</si>
  <si>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</si>
  <si>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</si>
  <si>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</si>
  <si>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</si>
  <si>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</si>
  <si>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</si>
  <si>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</si>
  <si>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</si>
  <si>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</si>
  <si>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</si>
  <si>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</si>
  <si>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</si>
  <si>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</si>
  <si>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</si>
  <si>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</si>
  <si>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</si>
  <si>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</si>
  <si>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</si>
  <si>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</si>
  <si>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</si>
  <si>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</si>
  <si>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</si>
  <si>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</si>
  <si>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</si>
  <si>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</si>
  <si>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</si>
  <si>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</si>
  <si>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</si>
  <si>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</si>
  <si>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</si>
  <si>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</si>
  <si>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</si>
  <si>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</si>
  <si>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</si>
  <si>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</si>
  <si>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</si>
  <si>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</si>
  <si>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</si>
  <si>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</si>
  <si>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</si>
  <si>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</si>
  <si>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</si>
  <si>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</si>
  <si>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</si>
  <si>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</si>
  <si>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</si>
  <si>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</si>
  <si>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</si>
  <si>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</si>
  <si>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</si>
  <si>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</si>
  <si>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</si>
  <si>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</si>
  <si>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</si>
  <si>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</si>
  <si>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</si>
  <si>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</si>
  <si>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</si>
  <si>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</si>
  <si>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</si>
  <si>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</si>
  <si>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</si>
  <si>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</si>
  <si>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</si>
  <si>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</si>
  <si>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</si>
  <si>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</si>
  <si>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</si>
  <si>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</si>
  <si>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</si>
  <si>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</si>
  <si>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</si>
  <si>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</si>
  <si>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</si>
  <si>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</si>
  <si>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</si>
  <si>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</si>
  <si>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</si>
  <si>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</si>
  <si>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</si>
  <si>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</si>
  <si>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</si>
  <si>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</si>
  <si>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</si>
  <si>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</si>
  <si>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</si>
  <si>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</si>
  <si>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</si>
  <si>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</si>
  <si>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</si>
  <si>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</si>
  <si>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</si>
  <si>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</si>
  <si>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</si>
  <si>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</si>
  <si>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</si>
  <si>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</si>
  <si>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</si>
  <si>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</si>
  <si>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</si>
  <si>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</si>
  <si>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</si>
  <si>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</si>
  <si>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</si>
  <si>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</si>
  <si>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</si>
  <si>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</si>
  <si>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</si>
  <si>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</si>
  <si>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</si>
  <si>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</si>
  <si>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</si>
  <si>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</si>
  <si>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</si>
  <si>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</si>
  <si>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</si>
  <si>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</si>
  <si>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</si>
  <si>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</si>
  <si>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</si>
  <si>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</si>
  <si>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</si>
  <si>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</si>
  <si>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</si>
  <si>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</si>
  <si>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</si>
  <si>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</si>
  <si>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</si>
  <si>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</si>
  <si>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</si>
  <si>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</si>
  <si>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</si>
  <si>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</si>
  <si>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</si>
  <si>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</si>
  <si>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</si>
  <si>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</si>
  <si>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</si>
  <si>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</si>
  <si>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</si>
  <si>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</si>
  <si>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</si>
  <si>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</si>
  <si>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</si>
  <si>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</si>
  <si>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</si>
  <si>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</si>
  <si>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</si>
  <si>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</si>
  <si>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</si>
  <si>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</si>
  <si>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</si>
  <si>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</si>
  <si>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</si>
  <si>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</si>
  <si>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</si>
  <si>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</si>
  <si>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</si>
  <si>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</si>
  <si>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</si>
  <si>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</si>
  <si>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</si>
  <si>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</si>
  <si>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</si>
  <si>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</si>
  <si>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</si>
  <si>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</si>
  <si>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</si>
  <si>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</si>
  <si>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</si>
  <si>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</si>
  <si>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</si>
  <si>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</si>
  <si>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</si>
  <si>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</si>
  <si>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</si>
  <si>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</si>
  <si>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</si>
  <si>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</si>
  <si>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</si>
  <si>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</si>
  <si>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</si>
  <si>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</si>
  <si>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</si>
  <si>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</si>
  <si>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</si>
  <si>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</si>
  <si>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</si>
  <si>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</si>
  <si>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</si>
  <si>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</si>
  <si>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</si>
  <si>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</si>
  <si>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</si>
  <si>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</si>
  <si>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</si>
  <si>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</si>
  <si>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</si>
  <si>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</si>
  <si>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</si>
  <si>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</si>
  <si>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</si>
  <si>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</si>
  <si>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</si>
  <si>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</si>
  <si>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</si>
  <si>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</si>
  <si>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</si>
  <si>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</si>
  <si>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</si>
  <si>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</si>
  <si>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</si>
  <si>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</si>
  <si>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</si>
  <si>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</si>
  <si>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</si>
  <si>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</si>
  <si>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</si>
  <si>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</si>
  <si>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</si>
  <si>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</si>
  <si>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</si>
  <si>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</si>
  <si>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</si>
  <si>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</si>
  <si>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</si>
  <si>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</si>
  <si>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</si>
  <si>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</si>
  <si>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</si>
  <si>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</si>
  <si>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</si>
  <si>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</si>
  <si>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</si>
  <si>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</si>
  <si>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</si>
  <si>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</si>
  <si>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</si>
  <si>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</si>
  <si>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</si>
  <si>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</si>
  <si>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</si>
  <si>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</si>
  <si>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</si>
  <si>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</si>
  <si>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</si>
  <si>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</si>
  <si>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</si>
  <si>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</si>
  <si>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</si>
  <si>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</si>
  <si>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</si>
  <si>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</si>
  <si>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</si>
  <si>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</si>
  <si>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</si>
  <si>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</si>
  <si>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</si>
  <si>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</si>
  <si>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</si>
  <si>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</si>
  <si>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</si>
  <si>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</si>
  <si>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</si>
  <si>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</si>
  <si>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</si>
  <si>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</si>
  <si>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</si>
  <si>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</si>
  <si>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</si>
  <si>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</si>
  <si>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</si>
  <si>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</si>
  <si>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</si>
  <si>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</si>
  <si>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</si>
  <si>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</si>
  <si>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</si>
  <si>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</si>
  <si>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</si>
  <si>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</si>
  <si>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</si>
  <si>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</si>
  <si>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</si>
  <si>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</si>
  <si>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</si>
  <si>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</si>
  <si>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</si>
  <si>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</si>
  <si>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</si>
  <si>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</si>
  <si>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</si>
  <si>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</si>
  <si>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</si>
  <si>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</si>
  <si>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</si>
  <si>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</si>
  <si>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</si>
  <si>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</si>
  <si>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</si>
  <si>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</si>
  <si>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</si>
  <si>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</si>
  <si>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</si>
  <si>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</si>
  <si>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</si>
  <si>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</si>
  <si>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</si>
  <si>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</si>
  <si>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</si>
  <si>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</si>
  <si>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</si>
  <si>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</si>
  <si>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</si>
  <si>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</si>
  <si>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</si>
  <si>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</si>
  <si>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</si>
  <si>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</si>
  <si>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</si>
  <si>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</si>
  <si>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</si>
  <si>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</si>
  <si>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</si>
  <si>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</si>
  <si>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</si>
  <si>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</si>
  <si>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</si>
  <si>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</si>
  <si>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</si>
  <si>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</si>
  <si>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</si>
  <si>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</si>
  <si>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</si>
  <si>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</si>
  <si>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</si>
  <si>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</si>
  <si>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</si>
  <si>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</si>
  <si>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</si>
  <si>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</si>
  <si>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</si>
  <si>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</si>
  <si>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</si>
  <si>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</si>
  <si>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</si>
  <si>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</si>
  <si>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</si>
  <si>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</si>
  <si>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</si>
  <si>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</si>
  <si>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</si>
  <si>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</si>
  <si>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</si>
  <si>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</si>
  <si>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</si>
  <si>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</si>
  <si>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</si>
  <si>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</si>
  <si>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</si>
  <si>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</si>
  <si>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</si>
  <si>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</si>
  <si>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</si>
  <si>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</si>
  <si>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</si>
  <si>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</si>
  <si>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</si>
  <si>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</si>
  <si>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</si>
  <si>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</si>
  <si>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</si>
  <si>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</si>
  <si>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</si>
  <si>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</si>
  <si>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</si>
  <si>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</si>
  <si>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</si>
  <si>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</si>
  <si>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</si>
  <si>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</si>
  <si>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</si>
  <si>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</si>
  <si>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</si>
  <si>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</si>
  <si>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</si>
  <si>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</si>
  <si>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</si>
  <si>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</si>
  <si>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</si>
  <si>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</si>
  <si>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</si>
  <si>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</si>
  <si>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</si>
  <si>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</si>
  <si>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</si>
  <si>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</si>
  <si>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</si>
  <si>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</si>
  <si>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</si>
  <si>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</si>
  <si>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</si>
  <si>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</si>
  <si>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</si>
  <si>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</si>
  <si>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</si>
  <si>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</si>
  <si>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</si>
  <si>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</si>
  <si>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</si>
  <si>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</si>
  <si>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</si>
  <si>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</si>
  <si>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</si>
  <si>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</si>
  <si>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</si>
  <si>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</si>
  <si>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</si>
  <si>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</si>
  <si>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</si>
  <si>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</si>
  <si>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</si>
  <si>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</si>
  <si>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</si>
  <si>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</si>
  <si>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</si>
  <si>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</si>
  <si>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</si>
  <si>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</si>
  <si>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</si>
  <si>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</si>
  <si>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</si>
  <si>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</si>
  <si>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</si>
  <si>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</si>
  <si>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</si>
  <si>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</si>
  <si>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</si>
  <si>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</si>
  <si>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</si>
  <si>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</si>
  <si>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</si>
  <si>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</si>
  <si>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</si>
  <si>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</si>
  <si>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</si>
  <si>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</si>
  <si>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</si>
  <si>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</si>
  <si>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</si>
  <si>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</si>
  <si>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</si>
  <si>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</si>
  <si>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</si>
  <si>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</si>
  <si>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</si>
  <si>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</si>
  <si>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</si>
  <si>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</si>
  <si>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</si>
  <si>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</si>
  <si>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</si>
  <si>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</si>
  <si>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</si>
  <si>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</si>
  <si>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</si>
  <si>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</si>
  <si>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</si>
  <si>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</si>
  <si>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</si>
  <si>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</si>
  <si>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</si>
  <si>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</si>
  <si>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</si>
  <si>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</si>
  <si>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</si>
  <si>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</si>
  <si>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</si>
  <si>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</si>
  <si>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</si>
  <si>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</si>
  <si>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</si>
  <si>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</si>
  <si>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</si>
  <si>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</si>
  <si>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</si>
  <si>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</si>
  <si>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</si>
  <si>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</si>
  <si>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</si>
  <si>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</si>
  <si>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</si>
  <si>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</si>
  <si>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</si>
  <si>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</si>
  <si>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</si>
  <si>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</si>
  <si>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</si>
  <si>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</si>
  <si>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</si>
  <si>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</si>
  <si>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</si>
  <si>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</si>
  <si>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</si>
  <si>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</si>
  <si>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</si>
  <si>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</si>
  <si>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</si>
  <si>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</si>
  <si>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</si>
  <si>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</si>
  <si>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</si>
  <si>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</si>
  <si>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</si>
  <si>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</si>
  <si>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</si>
  <si>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</si>
  <si>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</si>
  <si>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</si>
  <si>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</si>
  <si>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</si>
  <si>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</si>
  <si>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</si>
  <si>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</si>
  <si>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</si>
  <si>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</si>
  <si>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</si>
  <si>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</si>
  <si>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</si>
  <si>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</si>
  <si>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</si>
  <si>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</si>
  <si>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</si>
  <si>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</si>
  <si>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</si>
  <si>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</si>
  <si>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</si>
  <si>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</si>
  <si>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</si>
  <si>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</si>
  <si>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</si>
  <si>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</si>
  <si>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</si>
  <si>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</si>
  <si>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</si>
  <si>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</si>
  <si>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</si>
  <si>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</si>
  <si>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</si>
  <si>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</si>
  <si>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</si>
  <si>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</si>
  <si>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</si>
  <si>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</si>
  <si>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</si>
  <si>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</si>
  <si>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</si>
  <si>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</si>
  <si>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</si>
  <si>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</si>
  <si>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</si>
  <si>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</si>
  <si>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</si>
  <si>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</si>
  <si>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</si>
  <si>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</si>
  <si>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</si>
  <si>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</si>
  <si>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</si>
  <si>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</si>
  <si>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</si>
  <si>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</si>
  <si>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</si>
  <si>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</si>
  <si>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</si>
  <si>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</si>
  <si>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</si>
  <si>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</si>
  <si>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</si>
  <si>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</si>
  <si>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</si>
  <si>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</si>
  <si>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</si>
  <si>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</si>
  <si>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</si>
  <si>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</si>
  <si>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</si>
  <si>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</si>
  <si>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</si>
  <si>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</si>
  <si>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</si>
  <si>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</si>
  <si>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</si>
  <si>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</si>
  <si>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</si>
  <si>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</si>
  <si>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</si>
  <si>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</si>
  <si>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</si>
  <si>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</si>
  <si>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</si>
  <si>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</si>
  <si>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</si>
  <si>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</si>
  <si>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</si>
  <si>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</si>
  <si>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</si>
  <si>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</si>
  <si>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</si>
  <si>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</si>
  <si>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</si>
  <si>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</si>
  <si>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</si>
  <si>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</si>
  <si>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</si>
  <si>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</si>
  <si>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</si>
  <si>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</si>
  <si>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</si>
  <si>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</si>
  <si>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</si>
  <si>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</si>
  <si>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</si>
  <si>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</si>
  <si>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</si>
  <si>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</si>
  <si>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</si>
  <si>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</si>
  <si>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</si>
  <si>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</si>
  <si>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</si>
  <si>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</si>
  <si>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</si>
  <si>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</si>
  <si>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</si>
  <si>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</si>
  <si>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</si>
  <si>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</si>
  <si>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</si>
  <si>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</si>
  <si>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</si>
  <si>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</si>
  <si>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</si>
  <si>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</si>
  <si>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</si>
  <si>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</si>
  <si>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</si>
  <si>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</si>
  <si>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</si>
  <si>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</si>
  <si>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</si>
  <si>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</si>
  <si>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</si>
  <si>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</si>
  <si>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</si>
  <si>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</si>
  <si>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</si>
  <si>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</si>
  <si>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</si>
  <si>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</si>
  <si>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</si>
  <si>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</si>
  <si>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</si>
  <si>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</si>
  <si>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</si>
  <si>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</si>
  <si>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</si>
  <si>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</si>
  <si>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</si>
  <si>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</si>
  <si>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</si>
  <si>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</si>
  <si>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</si>
  <si>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</si>
  <si>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</si>
  <si>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</si>
  <si>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</si>
  <si>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</si>
  <si>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</si>
  <si>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</si>
  <si>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</si>
  <si>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</si>
  <si>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</si>
  <si>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</si>
  <si>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</si>
  <si>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</si>
  <si>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</si>
  <si>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</si>
  <si>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</si>
  <si>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</si>
  <si>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</si>
  <si>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</si>
  <si>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</si>
  <si>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</si>
  <si>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</si>
  <si>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</si>
  <si>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</si>
  <si>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</si>
  <si>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</si>
  <si>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</si>
  <si>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</si>
  <si>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</si>
  <si>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</si>
  <si>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</si>
  <si>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</si>
  <si>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</si>
  <si>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</si>
  <si>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</si>
  <si>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</si>
  <si>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</si>
  <si>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</si>
  <si>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</si>
  <si>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</si>
  <si>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</si>
  <si>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</si>
  <si>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</si>
  <si>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</si>
  <si>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</si>
  <si>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</si>
  <si>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</si>
  <si>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</si>
  <si>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</si>
  <si>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</si>
  <si>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</si>
  <si>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</si>
  <si>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</si>
  <si>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</si>
  <si>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</si>
  <si>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</si>
  <si>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</si>
  <si>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</si>
  <si>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</si>
  <si>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</si>
  <si>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</si>
  <si>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</si>
  <si>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</si>
  <si>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</si>
  <si>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</si>
  <si>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</si>
  <si>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</si>
  <si>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</si>
  <si>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</si>
  <si>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</si>
  <si>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</si>
  <si>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</si>
  <si>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</si>
  <si>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</si>
  <si>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</si>
  <si>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</si>
  <si>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</si>
  <si>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</si>
  <si>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</si>
  <si>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</si>
  <si>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</si>
  <si>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</si>
  <si>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</si>
  <si>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</si>
  <si>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</si>
  <si>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</si>
  <si>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</si>
  <si>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</si>
  <si>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</si>
  <si>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</si>
  <si>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</si>
  <si>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</si>
  <si>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</si>
  <si>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</si>
  <si>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</si>
  <si>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</si>
  <si>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</si>
  <si>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</si>
  <si>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</si>
  <si>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</si>
  <si>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</si>
  <si>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</si>
  <si>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</si>
  <si>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</si>
  <si>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</si>
  <si>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</si>
  <si>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</si>
  <si>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</si>
  <si>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</si>
  <si>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</si>
  <si>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</si>
  <si>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</si>
  <si>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</si>
  <si>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</si>
  <si>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</si>
  <si>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</si>
  <si>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</si>
  <si>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</si>
  <si>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</si>
  <si>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</si>
  <si>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</si>
  <si>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</si>
  <si>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</si>
  <si>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</si>
  <si>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</si>
  <si>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</si>
  <si>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</si>
  <si>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</si>
  <si>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</si>
  <si>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</si>
  <si>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</si>
  <si>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</si>
  <si>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</si>
  <si>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</si>
  <si>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</si>
  <si>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</si>
  <si>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</si>
  <si>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</si>
  <si>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</si>
  <si>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</si>
  <si>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</si>
  <si>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</si>
  <si>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</si>
  <si>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</si>
  <si>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</si>
  <si>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</si>
  <si>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</si>
  <si>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</si>
  <si>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</si>
  <si>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</si>
  <si>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</si>
  <si>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</si>
  <si>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</si>
  <si>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</si>
  <si>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</si>
  <si>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</si>
  <si>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</si>
  <si>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</si>
  <si>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</si>
  <si>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</si>
  <si>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</si>
  <si>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</si>
  <si>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</si>
  <si>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</si>
  <si>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</si>
  <si>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</si>
  <si>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</si>
  <si>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</si>
  <si>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</si>
  <si>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</si>
  <si>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</si>
  <si>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</si>
  <si>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</si>
  <si>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</si>
  <si>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</si>
  <si>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</si>
  <si>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</si>
  <si>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</si>
  <si>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</si>
  <si>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</si>
  <si>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</si>
  <si>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</si>
  <si>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</si>
  <si>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</si>
  <si>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</si>
  <si>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</si>
  <si>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</si>
  <si>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</si>
  <si>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</si>
  <si>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</si>
  <si>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</si>
  <si>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</si>
  <si>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</si>
  <si>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</si>
  <si>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</si>
  <si>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</si>
  <si>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</si>
  <si>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</si>
  <si>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</si>
  <si>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</si>
  <si>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</si>
  <si>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</si>
  <si>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</si>
  <si>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</si>
  <si>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</si>
  <si>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</si>
  <si>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</si>
  <si>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</si>
  <si>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</si>
  <si>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</si>
  <si>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</si>
  <si>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</si>
  <si>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</si>
  <si>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</si>
  <si>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</si>
  <si>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</si>
  <si>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</si>
  <si>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</si>
  <si>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</si>
  <si>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</si>
  <si>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</si>
  <si>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</si>
  <si>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</si>
  <si>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</si>
  <si>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</si>
  <si>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</si>
  <si>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</si>
  <si>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</si>
  <si>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</si>
  <si>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</si>
  <si>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</si>
  <si>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</si>
  <si>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</si>
  <si>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</si>
  <si>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</si>
  <si>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</si>
  <si>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</si>
  <si>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</si>
  <si>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</si>
  <si>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</si>
  <si>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</si>
  <si>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</si>
  <si>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</si>
  <si>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</si>
  <si>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</si>
  <si>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</si>
  <si>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</si>
  <si>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</si>
  <si>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</si>
  <si>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</si>
  <si>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</si>
  <si>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</si>
  <si>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</si>
  <si>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</si>
  <si>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</si>
  <si>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</si>
  <si>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</si>
  <si>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</si>
  <si>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</si>
  <si>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</si>
  <si>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</si>
  <si>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</si>
  <si>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</si>
  <si>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</si>
  <si>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</si>
  <si>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</si>
  <si>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</si>
  <si>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</si>
  <si>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</si>
  <si>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</si>
  <si>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</si>
  <si>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</si>
  <si>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</si>
  <si>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</si>
  <si>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</si>
  <si>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</si>
  <si>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</si>
  <si>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</si>
  <si>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</si>
  <si>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</si>
  <si>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</si>
  <si>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</si>
  <si>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</si>
  <si>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</si>
  <si>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</si>
  <si>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</si>
  <si>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</si>
  <si>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</si>
  <si>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</si>
  <si>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</si>
  <si>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</si>
  <si>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</si>
  <si>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</si>
  <si>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</si>
  <si>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</si>
  <si>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</si>
  <si>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</si>
  <si>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</si>
  <si>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</si>
  <si>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</si>
  <si>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</si>
  <si>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</si>
  <si>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</si>
  <si>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</si>
  <si>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</si>
  <si>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</si>
  <si>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</si>
  <si>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</si>
  <si>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</si>
  <si>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</si>
  <si>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</si>
  <si>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</si>
  <si>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</si>
  <si>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</si>
  <si>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</si>
  <si>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</si>
  <si>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</si>
  <si>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</si>
  <si>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</si>
  <si>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</si>
  <si>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</si>
  <si>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</si>
  <si>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</si>
  <si>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</si>
  <si>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</si>
  <si>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</si>
  <si>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</si>
  <si>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</si>
  <si>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</si>
  <si>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</si>
  <si>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</si>
  <si>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</si>
  <si>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</si>
  <si>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</si>
  <si>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</si>
  <si>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</si>
  <si>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</si>
  <si>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</si>
  <si>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</si>
  <si>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</si>
  <si>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</si>
  <si>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</si>
  <si>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</si>
  <si>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</si>
  <si>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</si>
  <si>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</si>
  <si>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</si>
  <si>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</si>
  <si>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</si>
  <si>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</si>
  <si>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</si>
  <si>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</si>
  <si>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</si>
  <si>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</si>
  <si>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</si>
  <si>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</si>
  <si>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</si>
  <si>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</si>
  <si>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</si>
  <si>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</si>
  <si>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</si>
  <si>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</si>
  <si>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</si>
  <si>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</si>
  <si>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</si>
  <si>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</si>
  <si>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</si>
  <si>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</si>
  <si>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</si>
  <si>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</si>
  <si>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</si>
  <si>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</si>
  <si>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</si>
  <si>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</si>
  <si>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</si>
  <si>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</si>
  <si>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</si>
  <si>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</si>
  <si>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</si>
  <si>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</si>
  <si>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</si>
  <si>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</si>
  <si>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</si>
  <si>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</si>
  <si>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</si>
  <si>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</si>
  <si>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</si>
  <si>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</si>
  <si>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</si>
  <si>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</si>
  <si>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</si>
  <si>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</si>
  <si>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</si>
  <si>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</si>
  <si>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</si>
  <si>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</si>
  <si>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</si>
  <si>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</si>
  <si>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</si>
  <si>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</si>
  <si>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</si>
  <si>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</si>
  <si>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</si>
  <si>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</si>
  <si>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</si>
  <si>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</si>
  <si>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</si>
  <si>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</si>
  <si>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</si>
  <si>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</si>
  <si>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</si>
  <si>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</si>
  <si>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</si>
  <si>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</si>
  <si>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</si>
  <si>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</si>
  <si>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</si>
  <si>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</si>
  <si>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</si>
  <si>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</si>
  <si>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</si>
  <si>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</si>
  <si>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</si>
  <si>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</si>
  <si>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</si>
  <si>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</si>
  <si>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</si>
  <si>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</si>
  <si>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</si>
  <si>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</si>
  <si>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</si>
  <si>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</si>
  <si>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</si>
  <si>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</si>
  <si>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</si>
  <si>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</si>
  <si>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</si>
  <si>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</si>
  <si>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</si>
  <si>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</si>
  <si>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</si>
  <si>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</si>
  <si>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</si>
  <si>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</si>
  <si>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</si>
  <si>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</si>
  <si>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</si>
  <si>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</si>
  <si>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</si>
  <si>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</si>
  <si>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</si>
  <si>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</si>
  <si>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</si>
  <si>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</si>
  <si>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</si>
  <si>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</si>
  <si>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</si>
  <si>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</si>
  <si>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</si>
  <si>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</si>
  <si>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</si>
  <si>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</si>
  <si>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</si>
  <si>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</si>
  <si>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</si>
  <si>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</si>
  <si>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</si>
  <si>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</si>
  <si>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</si>
  <si>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</si>
  <si>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</si>
  <si>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</si>
  <si>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</si>
  <si>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</si>
  <si>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</si>
  <si>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</si>
  <si>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</si>
  <si>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</si>
  <si>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</si>
  <si>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</si>
  <si>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</si>
  <si>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</si>
  <si>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</si>
  <si>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</si>
  <si>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</si>
  <si>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</si>
  <si>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</si>
  <si>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</si>
  <si>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</si>
  <si>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</si>
  <si>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</si>
  <si>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</si>
  <si>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</si>
  <si>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</si>
  <si>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</si>
  <si>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</si>
  <si>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</si>
  <si>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</si>
  <si>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</si>
  <si>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</si>
  <si>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</si>
  <si>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</si>
  <si>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</si>
  <si>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</si>
  <si>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</si>
  <si>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</si>
  <si>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</si>
  <si>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</si>
  <si>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</si>
  <si>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</si>
  <si>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</si>
  <si>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</si>
  <si>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</si>
  <si>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</si>
  <si>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</si>
  <si>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</si>
  <si>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</si>
  <si>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</si>
  <si>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</si>
  <si>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</si>
  <si>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</si>
  <si>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</si>
  <si>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</si>
  <si>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</si>
  <si>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</si>
  <si>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</si>
  <si>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</si>
  <si>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</si>
  <si>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</si>
  <si>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</si>
  <si>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</si>
  <si>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</si>
  <si>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</si>
  <si>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</si>
  <si>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</si>
  <si>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</si>
  <si>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</si>
  <si>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</si>
  <si>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</si>
  <si>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</si>
  <si>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</si>
  <si>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</si>
  <si>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</si>
  <si>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</si>
  <si>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</si>
  <si>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</si>
  <si>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</si>
  <si>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</si>
  <si>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</si>
  <si>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</si>
  <si>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</si>
  <si>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</si>
  <si>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</si>
  <si>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</si>
  <si>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</si>
  <si>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</si>
  <si>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</si>
  <si>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</si>
  <si>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</si>
  <si>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</si>
  <si>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</si>
  <si>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</si>
  <si>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</si>
  <si>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</si>
  <si>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</si>
  <si>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</si>
  <si>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</si>
  <si>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</si>
  <si>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</si>
  <si>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</si>
  <si>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</si>
  <si>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</si>
  <si>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</si>
  <si>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</si>
  <si>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</si>
  <si>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</si>
  <si>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</si>
  <si>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</si>
  <si>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</si>
  <si>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</si>
  <si>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</si>
  <si>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</si>
  <si>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</si>
  <si>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</si>
  <si>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</si>
  <si>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</si>
  <si>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</si>
  <si>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</si>
  <si>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</si>
  <si>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</si>
  <si>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</si>
  <si>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</si>
  <si>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</si>
  <si>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</si>
  <si>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</si>
  <si>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</si>
  <si>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</si>
  <si>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</si>
  <si>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</si>
  <si>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</si>
  <si>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</si>
  <si>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</si>
  <si>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</si>
  <si>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</si>
  <si>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</si>
  <si>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</si>
  <si>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</si>
  <si>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</si>
  <si>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</si>
  <si>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</si>
  <si>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</si>
  <si>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</si>
  <si>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</si>
  <si>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</si>
  <si>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</si>
  <si>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</si>
  <si>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</si>
  <si>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</si>
  <si>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</si>
  <si>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</si>
  <si>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</si>
  <si>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</si>
  <si>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</si>
  <si>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</si>
  <si>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</si>
  <si>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</si>
  <si>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</si>
  <si>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</si>
  <si>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</si>
  <si>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</si>
  <si>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</si>
  <si>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</si>
  <si>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</si>
  <si>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</si>
  <si>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</si>
  <si>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</si>
  <si>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</si>
  <si>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</si>
  <si>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</si>
  <si>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</si>
  <si>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</si>
  <si>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</si>
  <si>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</si>
  <si>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</si>
  <si>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</si>
  <si>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</si>
  <si>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</si>
  <si>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</si>
  <si>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</si>
  <si>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</si>
  <si>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</si>
  <si>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</si>
  <si>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</si>
  <si>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</si>
  <si>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</si>
  <si>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</si>
  <si>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</si>
  <si>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</si>
  <si>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</si>
  <si>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</si>
  <si>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</si>
  <si>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</si>
  <si>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</si>
  <si>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</si>
  <si>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</si>
  <si>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</si>
  <si>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</si>
  <si>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</si>
  <si>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</si>
  <si>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</si>
  <si>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</si>
  <si>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</si>
  <si>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</si>
  <si>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</si>
  <si>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</si>
  <si>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</si>
  <si>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</si>
  <si>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</si>
  <si>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</si>
  <si>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</si>
  <si>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</si>
  <si>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</si>
  <si>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</si>
  <si>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</si>
  <si>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</si>
  <si>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</si>
  <si>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</si>
  <si>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</si>
  <si>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</si>
  <si>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</si>
  <si>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</si>
  <si>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</si>
  <si>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</si>
  <si>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</si>
  <si>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</si>
  <si>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</si>
  <si>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</si>
  <si>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</si>
  <si>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</si>
  <si>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</si>
  <si>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</si>
  <si>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</si>
  <si>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</si>
  <si>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</si>
  <si>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</si>
  <si>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</si>
  <si>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</si>
  <si>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</si>
  <si>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</si>
  <si>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</si>
  <si>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</si>
  <si>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</si>
  <si>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</si>
  <si>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</si>
  <si>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</si>
  <si>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</si>
  <si>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</si>
  <si>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</si>
  <si>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</si>
  <si>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</si>
  <si>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</si>
  <si>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</si>
  <si>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</si>
  <si>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</si>
  <si>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</si>
  <si>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</si>
  <si>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</si>
  <si>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</si>
  <si>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</si>
  <si>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</si>
  <si>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</si>
  <si>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</si>
  <si>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</si>
  <si>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</si>
  <si>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</si>
  <si>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</si>
  <si>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</si>
  <si>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</si>
  <si>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</si>
  <si>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</si>
  <si>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</si>
  <si>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</si>
  <si>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</si>
  <si>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</si>
  <si>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</si>
  <si>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</si>
  <si>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</si>
  <si>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</si>
  <si>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</si>
  <si>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</si>
  <si>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</si>
  <si>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</si>
  <si>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</si>
  <si>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</si>
  <si>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</si>
  <si>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</si>
  <si>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</si>
  <si>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</si>
  <si>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</si>
  <si>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</si>
  <si>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</si>
  <si>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</si>
  <si>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</si>
  <si>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</si>
  <si>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</si>
  <si>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</si>
  <si>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</si>
  <si>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</si>
  <si>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</si>
  <si>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</si>
  <si>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</si>
  <si>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</si>
  <si>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</si>
  <si>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</si>
  <si>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</si>
  <si>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</si>
  <si>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</si>
  <si>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</si>
  <si>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</si>
  <si>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</si>
  <si>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</si>
  <si>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</si>
  <si>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</si>
  <si>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</si>
  <si>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</si>
  <si>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</si>
  <si>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</si>
  <si>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</si>
  <si>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</si>
  <si>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</si>
  <si>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</si>
  <si>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</si>
  <si>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</si>
  <si>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</si>
  <si>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</si>
  <si>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</si>
  <si>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</si>
  <si>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</si>
  <si>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</si>
  <si>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</si>
  <si>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</si>
  <si>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</si>
  <si>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</si>
  <si>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</si>
  <si>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</si>
  <si>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</si>
  <si>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</si>
  <si>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</si>
  <si>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</si>
  <si>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</si>
  <si>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</si>
  <si>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</si>
  <si>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</si>
  <si>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</si>
  <si>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</si>
  <si>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</si>
  <si>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</si>
  <si>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</si>
  <si>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</si>
  <si>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</si>
  <si>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</si>
  <si>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</si>
  <si>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</si>
  <si>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</si>
  <si>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</si>
  <si>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</si>
  <si>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</si>
  <si>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</si>
  <si>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</si>
  <si>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</si>
  <si>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</si>
  <si>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</si>
  <si>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</si>
  <si>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</si>
  <si>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</si>
  <si>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</si>
  <si>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</si>
  <si>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</si>
  <si>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</si>
  <si>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</si>
  <si>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</si>
  <si>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</si>
  <si>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</si>
  <si>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</si>
  <si>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</si>
  <si>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</si>
  <si>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</si>
  <si>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</si>
  <si>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</si>
  <si>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</si>
  <si>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</si>
  <si>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</si>
  <si>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</si>
  <si>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</si>
  <si>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</si>
  <si>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</si>
  <si>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</si>
  <si>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</si>
  <si>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</si>
  <si>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</si>
  <si>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</si>
  <si>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</si>
  <si>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</si>
  <si>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</si>
  <si>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</si>
  <si>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</si>
  <si>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</si>
  <si>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</si>
  <si>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</si>
  <si>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</si>
  <si>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</si>
  <si>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</si>
  <si>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</si>
  <si>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</si>
  <si>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</si>
  <si>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</si>
  <si>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</si>
  <si>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</si>
  <si>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</si>
  <si>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</si>
  <si>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</si>
  <si>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</si>
  <si>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</si>
  <si>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</si>
  <si>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</si>
  <si>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</si>
  <si>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</si>
  <si>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</si>
  <si>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</si>
  <si>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</si>
  <si>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</si>
  <si>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</si>
  <si>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</si>
  <si>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</si>
  <si>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</si>
  <si>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</si>
  <si>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</si>
  <si>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</si>
  <si>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</si>
  <si>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</si>
  <si>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</si>
  <si>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</si>
  <si>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</si>
  <si>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</si>
  <si>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</si>
  <si>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</si>
  <si>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</si>
  <si>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</si>
  <si>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</si>
  <si>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</si>
  <si>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</si>
  <si>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</si>
  <si>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</si>
  <si>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</si>
  <si>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</si>
  <si>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</si>
  <si>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</si>
  <si>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</si>
  <si>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</si>
  <si>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</si>
  <si>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</si>
  <si>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</si>
  <si>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</si>
  <si>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</si>
  <si>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</si>
  <si>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</si>
  <si>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</si>
  <si>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</si>
  <si>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</si>
  <si>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</si>
  <si>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</si>
  <si>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</si>
  <si>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</si>
  <si>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</si>
  <si>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</si>
  <si>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</si>
  <si>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</si>
  <si>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</si>
  <si>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</si>
  <si>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</si>
  <si>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</si>
  <si>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</si>
  <si>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</si>
  <si>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</si>
  <si>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</si>
  <si>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</si>
  <si>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</si>
  <si>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</si>
  <si>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</si>
  <si>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</si>
  <si>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</si>
  <si>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</si>
  <si>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</si>
  <si>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</si>
  <si>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</si>
  <si>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</si>
  <si>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</si>
  <si>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</si>
  <si>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</si>
  <si>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</si>
  <si>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</si>
  <si>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</si>
  <si>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</si>
  <si>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</si>
  <si>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</si>
  <si>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</si>
  <si>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</si>
  <si>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</si>
  <si>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</si>
  <si>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</si>
  <si>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</si>
  <si>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</si>
  <si>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</si>
  <si>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</si>
  <si>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</si>
  <si>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</si>
  <si>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</si>
  <si>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</si>
  <si>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</si>
  <si>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</si>
  <si>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</si>
  <si>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</si>
  <si>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</si>
  <si>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</si>
  <si>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</si>
  <si>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</si>
  <si>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</si>
  <si>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</si>
  <si>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</si>
  <si>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</si>
  <si>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</si>
  <si>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</si>
  <si>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</si>
  <si>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</si>
  <si>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</si>
  <si>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</si>
  <si>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</si>
  <si>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</si>
  <si>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</si>
  <si>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</si>
  <si>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</si>
  <si>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</si>
  <si>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</si>
  <si>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</si>
  <si>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</si>
  <si>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</si>
  <si>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</si>
  <si>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</si>
  <si>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</si>
  <si>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</si>
  <si>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</si>
  <si>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</si>
  <si>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</si>
  <si>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</si>
  <si>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</si>
  <si>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</si>
  <si>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</si>
  <si>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</si>
  <si>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</si>
  <si>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</si>
  <si>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</si>
  <si>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</si>
  <si>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</si>
  <si>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</si>
  <si>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</si>
  <si>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</si>
  <si>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</si>
  <si>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</si>
  <si>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</si>
  <si>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</si>
  <si>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</si>
  <si>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</si>
  <si>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</si>
  <si>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</si>
  <si>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</si>
  <si>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</si>
  <si>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</si>
  <si>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</si>
  <si>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</si>
  <si>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</si>
  <si>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</si>
  <si>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</si>
  <si>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</si>
  <si>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</si>
  <si>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</si>
  <si>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</si>
  <si>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</si>
  <si>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</si>
  <si>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</si>
  <si>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</si>
  <si>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</si>
  <si>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</si>
  <si>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</si>
  <si>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</si>
  <si>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</si>
  <si>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</si>
  <si>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</si>
  <si>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</si>
  <si>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</si>
  <si>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</si>
  <si>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</si>
  <si>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</si>
  <si>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</si>
  <si>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</si>
  <si>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</si>
  <si>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</si>
  <si>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</si>
  <si>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</si>
  <si>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</si>
  <si>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</si>
  <si>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</si>
  <si>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</si>
  <si>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</si>
  <si>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</si>
  <si>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</si>
  <si>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</si>
  <si>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</si>
  <si>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</si>
  <si>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</si>
  <si>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</si>
  <si>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</si>
  <si>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</si>
  <si>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</si>
  <si>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</si>
  <si>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</si>
  <si>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</si>
  <si>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</si>
  <si>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</si>
  <si>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</si>
  <si>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</si>
  <si>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</si>
  <si>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</si>
  <si>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</si>
  <si>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</si>
  <si>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</si>
  <si>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</si>
  <si>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</si>
  <si>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</si>
  <si>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</si>
  <si>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</si>
  <si>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</si>
  <si>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</si>
  <si>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</si>
  <si>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</si>
  <si>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</si>
  <si>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</si>
  <si>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</si>
  <si>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</si>
  <si>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</si>
  <si>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</si>
  <si>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</si>
  <si>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</si>
  <si>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</si>
  <si>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</si>
  <si>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</si>
  <si>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</si>
  <si>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</si>
  <si>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</si>
  <si>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</si>
  <si>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</si>
  <si>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</si>
  <si>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</si>
  <si>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</si>
  <si>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</si>
  <si>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</si>
  <si>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</si>
  <si>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</si>
  <si>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</si>
  <si>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</si>
  <si>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</si>
  <si>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</si>
  <si>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</si>
  <si>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</si>
  <si>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</si>
  <si>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</si>
  <si>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</si>
  <si>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</si>
  <si>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</si>
  <si>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</si>
  <si>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</si>
  <si>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</si>
  <si>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</si>
  <si>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</si>
  <si>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</si>
  <si>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</si>
  <si>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</si>
  <si>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</si>
  <si>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</si>
  <si>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</si>
  <si>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</si>
  <si>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</si>
  <si>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</si>
  <si>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</si>
  <si>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</si>
  <si>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</si>
  <si>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</si>
  <si>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</si>
  <si>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</si>
  <si>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</si>
  <si>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</si>
  <si>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</si>
  <si>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</si>
  <si>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</si>
  <si>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</si>
  <si>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</si>
  <si>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</si>
  <si>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</si>
  <si>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</si>
  <si>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</si>
  <si>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</si>
  <si>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</si>
  <si>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</si>
  <si>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</si>
  <si>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</si>
  <si>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</si>
  <si>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</si>
  <si>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</si>
  <si>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</si>
  <si>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</si>
  <si>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</si>
  <si>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</si>
  <si>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</si>
  <si>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</si>
  <si>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</si>
  <si>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</si>
  <si>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</si>
  <si>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</si>
  <si>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</si>
  <si>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</si>
  <si>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</si>
  <si>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</si>
  <si>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</si>
  <si>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</si>
  <si>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</si>
  <si>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</si>
  <si>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</si>
  <si>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</si>
  <si>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</si>
  <si>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</si>
  <si>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</si>
  <si>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</si>
  <si>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</si>
  <si>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</si>
  <si>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</si>
  <si>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</si>
  <si>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</si>
  <si>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</si>
  <si>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</si>
  <si>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</si>
  <si>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</si>
  <si>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</si>
  <si>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</si>
  <si>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</si>
  <si>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</si>
  <si>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</si>
  <si>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</si>
  <si>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</si>
  <si>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</si>
  <si>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</si>
  <si>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</si>
  <si>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</si>
  <si>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</si>
  <si>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</si>
  <si>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</si>
  <si>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</si>
  <si>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</si>
  <si>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</si>
  <si>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</si>
  <si>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</si>
  <si>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</si>
  <si>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</si>
  <si>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</si>
  <si>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</si>
  <si>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</si>
  <si>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</si>
  <si>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</si>
  <si>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</si>
  <si>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</si>
  <si>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</si>
  <si>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</si>
  <si>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</si>
  <si>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</si>
  <si>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</si>
  <si>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</si>
  <si>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</si>
  <si>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</si>
  <si>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</si>
  <si>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</si>
  <si>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</si>
  <si>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</si>
  <si>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</si>
  <si>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</si>
  <si>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</si>
  <si>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</si>
  <si>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</si>
  <si>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</si>
  <si>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</si>
  <si>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</si>
  <si>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</si>
  <si>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</si>
  <si>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</si>
  <si>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</si>
  <si>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</si>
  <si>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</si>
  <si>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</si>
  <si>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</si>
  <si>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</si>
  <si>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</si>
  <si>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</si>
  <si>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</si>
  <si>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</si>
  <si>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</si>
  <si>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</si>
  <si>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</si>
  <si>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</si>
  <si>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</si>
  <si>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</si>
  <si>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</si>
  <si>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</si>
  <si>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</si>
  <si>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</si>
  <si>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</si>
  <si>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</si>
  <si>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</si>
  <si>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</si>
  <si>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</si>
  <si>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</si>
  <si>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</si>
  <si>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</si>
  <si>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</si>
  <si>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</si>
  <si>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</si>
  <si>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</si>
  <si>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</si>
  <si>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</si>
  <si>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</si>
  <si>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</si>
  <si>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</si>
  <si>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</si>
  <si>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</si>
  <si>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</si>
  <si>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</si>
  <si>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</si>
  <si>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</si>
  <si>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</si>
  <si>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</si>
  <si>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</si>
  <si>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</si>
  <si>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</si>
  <si>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</si>
  <si>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</si>
  <si>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</si>
  <si>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</si>
  <si>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</si>
  <si>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</si>
  <si>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</si>
  <si>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</si>
  <si>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</si>
  <si>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</si>
  <si>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</si>
  <si>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</si>
  <si>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</si>
  <si>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</si>
  <si>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</si>
  <si>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</si>
  <si>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</si>
  <si>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</si>
  <si>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</si>
  <si>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</si>
  <si>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</si>
  <si>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</si>
  <si>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</si>
  <si>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</si>
  <si>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</si>
  <si>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</si>
  <si>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</si>
  <si>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</si>
  <si>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</si>
  <si>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</si>
  <si>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</si>
  <si>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</si>
  <si>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</si>
  <si>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</si>
  <si>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</si>
  <si>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</si>
  <si>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</si>
  <si>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</si>
  <si>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</si>
  <si>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</si>
  <si>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</si>
  <si>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</si>
  <si>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</si>
  <si>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</si>
  <si>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</si>
  <si>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</si>
  <si>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</si>
  <si>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</si>
  <si>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</si>
  <si>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</si>
  <si>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</si>
  <si>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</si>
  <si>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</si>
  <si>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</si>
  <si>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</si>
  <si>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</si>
  <si>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</si>
  <si>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</si>
  <si>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</si>
  <si>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</si>
  <si>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</si>
  <si>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</si>
  <si>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</si>
  <si>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</si>
  <si>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</si>
  <si>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</si>
  <si>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</si>
  <si>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</si>
  <si>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</si>
  <si>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</si>
  <si>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</si>
  <si>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</si>
  <si>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</si>
  <si>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</si>
  <si>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</si>
  <si>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</si>
  <si>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</si>
  <si>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</si>
  <si>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</si>
  <si>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</si>
  <si>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</si>
  <si>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</si>
  <si>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</si>
  <si>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</si>
  <si>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</si>
  <si>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</si>
  <si>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</si>
  <si>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</si>
  <si>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</si>
  <si>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</si>
  <si>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</si>
  <si>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</si>
  <si>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</si>
  <si>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</si>
  <si>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</si>
  <si>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</si>
  <si>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</si>
  <si>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</si>
  <si>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</si>
  <si>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</si>
  <si>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</si>
  <si>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</si>
  <si>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</si>
  <si>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</si>
  <si>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</si>
  <si>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</si>
  <si>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</si>
  <si>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</si>
  <si>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</si>
  <si>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</si>
  <si>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</si>
  <si>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</si>
  <si>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</si>
  <si>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</si>
  <si>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</si>
  <si>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</si>
  <si>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</si>
  <si>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</si>
  <si>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</si>
  <si>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</si>
  <si>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</si>
  <si>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</si>
  <si>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</si>
  <si>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</si>
  <si>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</si>
  <si>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</si>
  <si>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</si>
  <si>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</si>
  <si>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</si>
  <si>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</si>
  <si>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</si>
  <si>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</si>
  <si>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</si>
  <si>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</si>
  <si>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</si>
  <si>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</si>
  <si>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</si>
  <si>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</si>
  <si>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</si>
  <si>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</si>
  <si>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</si>
  <si>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</si>
  <si>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</si>
  <si>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</si>
  <si>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</si>
  <si>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</si>
  <si>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</si>
  <si>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</si>
  <si>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</si>
  <si>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</si>
  <si>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</si>
  <si>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</si>
  <si>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</si>
  <si>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</si>
  <si>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</si>
  <si>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</si>
  <si>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</si>
  <si>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</si>
  <si>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</si>
  <si>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</si>
  <si>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</si>
  <si>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</si>
  <si>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</si>
  <si>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</si>
  <si>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</si>
  <si>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</si>
  <si>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</si>
  <si>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</si>
  <si>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</si>
  <si>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</si>
  <si>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</si>
  <si>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</si>
  <si>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</si>
  <si>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</si>
  <si>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</si>
  <si>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</si>
  <si>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</si>
  <si>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</si>
  <si>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</si>
  <si>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</si>
  <si>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</si>
  <si>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</si>
  <si>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</si>
  <si>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</si>
  <si>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</si>
  <si>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</si>
  <si>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</si>
  <si>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</si>
  <si>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</si>
  <si>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</si>
  <si>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</si>
  <si>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</si>
  <si>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</si>
  <si>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</si>
  <si>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</si>
  <si>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</si>
  <si>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</si>
  <si>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</si>
  <si>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</si>
  <si>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</si>
  <si>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</si>
  <si>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</si>
  <si>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</si>
  <si>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</si>
  <si>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</si>
  <si>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</si>
  <si>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</si>
  <si>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</si>
  <si>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</si>
  <si>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</si>
  <si>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</si>
  <si>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</si>
  <si>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</si>
  <si>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</si>
  <si>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</si>
  <si>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</si>
  <si>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</si>
  <si>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</si>
  <si>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</si>
  <si>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</si>
  <si>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</si>
  <si>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</si>
  <si>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</si>
  <si>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</si>
  <si>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</si>
  <si>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</si>
  <si>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</si>
  <si>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</si>
  <si>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</si>
  <si>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</si>
  <si>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</si>
  <si>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</si>
  <si>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</si>
  <si>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</si>
  <si>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</si>
  <si>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</si>
  <si>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</si>
  <si>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</si>
  <si>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</si>
  <si>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</si>
  <si>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</si>
  <si>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</si>
  <si>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</si>
  <si>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</si>
  <si>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</si>
  <si>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</si>
  <si>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</si>
  <si>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</si>
  <si>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</si>
  <si>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</si>
  <si>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</si>
  <si>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</si>
  <si>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</si>
  <si>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</si>
  <si>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</si>
  <si>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</si>
  <si>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</si>
  <si>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</si>
  <si>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</si>
  <si>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</si>
  <si>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</si>
  <si>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</si>
  <si>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</si>
  <si>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</si>
  <si>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</si>
  <si>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</si>
  <si>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</si>
  <si>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</si>
  <si>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</si>
  <si>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</si>
  <si>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</si>
  <si>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</si>
  <si>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</si>
  <si>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</si>
  <si>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</si>
  <si>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</si>
  <si>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</si>
  <si>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</si>
  <si>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</si>
  <si>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</si>
  <si>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</si>
  <si>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</si>
  <si>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</si>
  <si>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</si>
  <si>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</si>
  <si>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</si>
  <si>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</si>
  <si>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</si>
  <si>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</si>
  <si>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</si>
  <si>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</si>
  <si>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</si>
  <si>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</si>
  <si>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</si>
  <si>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</si>
  <si>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</si>
  <si>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</si>
  <si>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</si>
  <si>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</si>
  <si>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</si>
  <si>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</si>
  <si>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</si>
  <si>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</si>
  <si>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</si>
  <si>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</si>
  <si>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</si>
  <si>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</si>
  <si>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</si>
  <si>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</si>
  <si>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</si>
  <si>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</si>
  <si>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</si>
  <si>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</si>
  <si>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</si>
  <si>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</si>
  <si>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</si>
  <si>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</si>
  <si>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</si>
  <si>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</si>
  <si>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</si>
  <si>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</si>
  <si>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</si>
  <si>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</si>
  <si>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</si>
  <si>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</si>
  <si>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</si>
  <si>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</si>
  <si>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</si>
  <si>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</si>
  <si>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</si>
  <si>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</si>
  <si>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</si>
  <si>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</si>
  <si>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</si>
  <si>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</si>
  <si>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</si>
  <si>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</si>
  <si>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</si>
  <si>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</si>
  <si>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</si>
  <si>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</si>
  <si>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</si>
  <si>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</si>
  <si>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</si>
  <si>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</si>
  <si>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</si>
  <si>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</si>
  <si>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</si>
  <si>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</si>
  <si>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</si>
  <si>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</si>
  <si>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</si>
  <si>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</si>
  <si>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</si>
  <si>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</si>
  <si>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</si>
  <si>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</si>
  <si>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</si>
  <si>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</si>
  <si>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</si>
  <si>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</si>
  <si>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</si>
  <si>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</si>
  <si>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</si>
  <si>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</si>
  <si>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</si>
  <si>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</si>
  <si>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</si>
  <si>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</si>
  <si>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</si>
  <si>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</si>
  <si>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</si>
  <si>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</si>
  <si>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</si>
  <si>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</si>
  <si>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</si>
  <si>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</si>
  <si>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</si>
  <si>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</si>
  <si>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</si>
  <si>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</si>
  <si>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</si>
  <si>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</si>
  <si>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</si>
  <si>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</si>
  <si>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</si>
  <si>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</si>
  <si>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</si>
  <si>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</si>
  <si>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</si>
  <si>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</si>
  <si>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</si>
  <si>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</si>
  <si>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</si>
  <si>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</si>
  <si>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</si>
  <si>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</si>
  <si>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</si>
  <si>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</si>
  <si>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</si>
  <si>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</si>
  <si>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</si>
  <si>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</si>
  <si>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</si>
  <si>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</si>
  <si>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</si>
  <si>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</si>
  <si>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</si>
  <si>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</si>
  <si>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</si>
  <si>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</si>
  <si>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</si>
  <si>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</si>
  <si>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</si>
  <si>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</si>
  <si>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</si>
  <si>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</si>
  <si>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</si>
  <si>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</si>
  <si>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</si>
  <si>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</si>
  <si>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</si>
  <si>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</si>
  <si>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</si>
  <si>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</si>
  <si>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</si>
  <si>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</si>
  <si>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</si>
  <si>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</si>
  <si>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</si>
  <si>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</si>
  <si>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</si>
  <si>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</si>
  <si>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</si>
  <si>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</si>
  <si>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</si>
  <si>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</si>
  <si>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</si>
  <si>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</si>
  <si>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</si>
  <si>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</si>
  <si>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</si>
  <si>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</si>
  <si>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</si>
  <si>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</si>
  <si>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</si>
  <si>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</si>
  <si>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</si>
  <si>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</si>
  <si>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</si>
  <si>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</si>
  <si>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</si>
  <si>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</si>
  <si>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</si>
  <si>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</si>
  <si>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</si>
  <si>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</si>
  <si>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</si>
  <si>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</si>
  <si>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</si>
  <si>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</si>
  <si>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</si>
  <si>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</si>
  <si>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</si>
  <si>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</si>
  <si>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</si>
  <si>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</si>
  <si>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</si>
  <si>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</si>
  <si>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</si>
  <si>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</si>
  <si>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</si>
  <si>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</si>
  <si>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</si>
  <si>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</si>
  <si>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</si>
  <si>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</si>
  <si>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</si>
  <si>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</si>
  <si>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</si>
  <si>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</si>
  <si>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</si>
  <si>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</si>
  <si>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</si>
  <si>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</si>
  <si>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</si>
  <si>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</si>
  <si>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</si>
  <si>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</si>
  <si>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</si>
  <si>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</si>
  <si>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</si>
  <si>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</si>
  <si>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</si>
  <si>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</si>
  <si>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</si>
  <si>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</si>
  <si>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</si>
  <si>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</si>
  <si>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</si>
  <si>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</si>
  <si>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</si>
  <si>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</si>
  <si>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</si>
  <si>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</si>
  <si>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</si>
  <si>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</si>
  <si>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</si>
  <si>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</si>
  <si>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</si>
  <si>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</si>
  <si>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</si>
  <si>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</si>
  <si>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</si>
  <si>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</si>
  <si>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</si>
  <si>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</si>
  <si>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</si>
  <si>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</si>
  <si>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</si>
  <si>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</si>
  <si>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</si>
  <si>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</si>
  <si>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</si>
  <si>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</si>
  <si>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</si>
  <si>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</si>
  <si>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</si>
  <si>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</si>
  <si>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</si>
  <si>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</si>
  <si>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</si>
  <si>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</si>
  <si>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</si>
  <si>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</si>
  <si>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</si>
  <si>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</si>
  <si>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</si>
  <si>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</si>
  <si>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</si>
  <si>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</si>
  <si>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</si>
  <si>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</si>
  <si>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</si>
  <si>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</si>
  <si>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</si>
  <si>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</si>
  <si>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</si>
  <si>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</si>
  <si>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</si>
  <si>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</si>
  <si>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</si>
  <si>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</si>
  <si>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</si>
  <si>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</si>
  <si>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</si>
  <si>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</si>
  <si>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</si>
  <si>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</si>
  <si>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</si>
  <si>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</si>
  <si>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</si>
  <si>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</si>
  <si>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</si>
  <si>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</si>
  <si>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</si>
  <si>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</si>
  <si>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</si>
  <si>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</si>
  <si>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</si>
  <si>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</si>
  <si>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</si>
  <si>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</si>
  <si>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</si>
  <si>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</si>
  <si>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</si>
  <si>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</si>
  <si>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</si>
  <si>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</si>
  <si>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</si>
  <si>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</si>
  <si>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</si>
  <si>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</si>
  <si>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</si>
  <si>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</si>
  <si>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</si>
  <si>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</si>
  <si>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</si>
  <si>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</si>
  <si>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</si>
  <si>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</si>
  <si>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</si>
  <si>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</si>
  <si>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</si>
  <si>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</si>
  <si>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</si>
  <si>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</si>
  <si>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</si>
  <si>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</si>
  <si>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</si>
  <si>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</si>
  <si>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</si>
  <si>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</si>
  <si>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</si>
  <si>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</si>
  <si>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</si>
  <si>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</si>
  <si>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</si>
  <si>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</si>
  <si>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</si>
  <si>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</si>
  <si>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</si>
  <si>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</si>
  <si>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</si>
  <si>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</si>
  <si>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</si>
  <si>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</si>
  <si>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</si>
  <si>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</si>
  <si>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</si>
  <si>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</si>
  <si>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</si>
  <si>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</si>
  <si>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</si>
  <si>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</si>
  <si>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</si>
  <si>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</si>
  <si>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</si>
  <si>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</si>
  <si>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</si>
  <si>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</si>
  <si>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</si>
  <si>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</si>
  <si>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</si>
  <si>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</si>
  <si>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</si>
  <si>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</si>
  <si>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</si>
  <si>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</si>
  <si>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</si>
  <si>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</si>
  <si>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</si>
  <si>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</si>
  <si>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</si>
  <si>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</si>
  <si>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</si>
  <si>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</si>
  <si>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</si>
  <si>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</si>
  <si>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</si>
  <si>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</si>
  <si>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</si>
  <si>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</si>
  <si>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</si>
  <si>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</si>
  <si>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</si>
  <si>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</si>
  <si>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</si>
  <si>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</si>
  <si>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</si>
  <si>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</si>
  <si>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</si>
  <si>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</si>
  <si>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</si>
  <si>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</si>
  <si>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</si>
  <si>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</si>
  <si>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</si>
  <si>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</si>
  <si>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</si>
  <si>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</si>
  <si>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</si>
  <si>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</si>
  <si>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</si>
  <si>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</si>
  <si>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</si>
  <si>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</si>
  <si>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</si>
  <si>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</si>
  <si>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</si>
  <si>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</si>
  <si>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</si>
  <si>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</si>
  <si>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</si>
  <si>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</si>
  <si>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</si>
  <si>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</si>
  <si>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</si>
  <si>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</si>
  <si>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</si>
  <si>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</si>
  <si>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</si>
  <si>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</si>
  <si>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</si>
  <si>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</si>
  <si>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</si>
  <si>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</si>
  <si>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</si>
  <si>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</si>
  <si>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</si>
  <si>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</si>
  <si>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</si>
  <si>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</si>
  <si>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</si>
  <si>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</si>
  <si>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</si>
  <si>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</si>
  <si>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</si>
  <si>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</si>
  <si>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</si>
  <si>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</si>
  <si>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</si>
  <si>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</si>
  <si>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</si>
  <si>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</si>
  <si>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</si>
  <si>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</si>
  <si>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</si>
  <si>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</si>
  <si>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</si>
  <si>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</si>
  <si>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</si>
  <si>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</si>
  <si>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</si>
  <si>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</si>
  <si>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</si>
  <si>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</si>
  <si>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</si>
  <si>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</si>
  <si>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</si>
  <si>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</si>
  <si>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</si>
  <si>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</si>
  <si>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</si>
  <si>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</si>
  <si>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</si>
  <si>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</si>
  <si>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</si>
  <si>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</si>
  <si>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</si>
  <si>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</si>
  <si>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</si>
  <si>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</si>
  <si>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</si>
  <si>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</si>
  <si>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</si>
  <si>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</si>
  <si>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</si>
  <si>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</si>
  <si>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</si>
  <si>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</si>
  <si>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</si>
  <si>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</si>
  <si>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</si>
  <si>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</si>
  <si>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</si>
  <si>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</si>
  <si>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</si>
  <si>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</si>
  <si>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</si>
  <si>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</si>
  <si>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</si>
  <si>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</si>
  <si>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</si>
  <si>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</si>
  <si>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</si>
  <si>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</si>
  <si>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</si>
  <si>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</si>
  <si>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</si>
  <si>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</si>
  <si>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</si>
  <si>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</si>
  <si>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</si>
  <si>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</si>
  <si>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</si>
  <si>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</si>
  <si>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</si>
  <si>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</si>
  <si>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</si>
  <si>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</si>
  <si>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</si>
  <si>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</si>
  <si>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</si>
  <si>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</si>
  <si>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</si>
  <si>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</si>
  <si>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</si>
  <si>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</si>
  <si>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</si>
  <si>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</si>
  <si>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</si>
  <si>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</si>
  <si>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</si>
  <si>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</si>
  <si>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</si>
  <si>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</si>
  <si>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</si>
  <si>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</si>
  <si>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</si>
  <si>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</si>
  <si>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</si>
  <si>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</si>
  <si>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</si>
  <si>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</si>
  <si>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</si>
  <si>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</si>
  <si>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</si>
  <si>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</si>
  <si>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</si>
  <si>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</si>
  <si>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</si>
  <si>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</si>
  <si>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</si>
  <si>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</si>
  <si>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</si>
  <si>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</si>
  <si>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</si>
  <si>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</si>
  <si>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</si>
  <si>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</si>
  <si>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</si>
  <si>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</si>
  <si>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</si>
  <si>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</si>
  <si>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</si>
  <si>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</si>
  <si>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</si>
  <si>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</si>
  <si>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</si>
  <si>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</si>
  <si>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</si>
  <si>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</si>
  <si>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</si>
  <si>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</si>
  <si>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</si>
  <si>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</si>
  <si>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</si>
  <si>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</si>
  <si>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</si>
  <si>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</si>
  <si>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</si>
  <si>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</si>
  <si>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</si>
  <si>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</si>
  <si>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</si>
  <si>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</si>
  <si>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</si>
  <si>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</si>
  <si>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</si>
  <si>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</si>
  <si>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</si>
  <si>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</si>
  <si>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</si>
  <si>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</si>
  <si>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</si>
  <si>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</si>
  <si>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</si>
  <si>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</si>
  <si>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</si>
  <si>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</si>
  <si>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</si>
  <si>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</si>
  <si>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</si>
  <si>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</si>
  <si>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</si>
  <si>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</si>
  <si>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</si>
  <si>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</si>
  <si>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</si>
  <si>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</si>
  <si>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</si>
  <si>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</si>
  <si>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</si>
  <si>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</si>
  <si>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</si>
  <si>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</si>
  <si>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</si>
  <si>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</si>
  <si>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</si>
  <si>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</si>
  <si>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</si>
  <si>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</si>
  <si>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</si>
  <si>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</si>
  <si>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</si>
  <si>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</si>
  <si>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</si>
  <si>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</si>
  <si>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</si>
  <si>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</si>
  <si>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</si>
  <si>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</si>
  <si>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</si>
  <si>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</si>
  <si>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</si>
  <si>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</si>
  <si>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</si>
  <si>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</si>
  <si>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</si>
  <si>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</si>
  <si>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</si>
  <si>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</si>
  <si>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</si>
  <si>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</si>
  <si>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</si>
  <si>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</si>
  <si>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</si>
  <si>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</si>
  <si>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</si>
  <si>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</si>
  <si>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</si>
  <si>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</si>
  <si>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</si>
  <si>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</si>
  <si>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</si>
  <si>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</si>
  <si>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</si>
  <si>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</si>
  <si>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</si>
  <si>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</si>
  <si>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</si>
  <si>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</si>
  <si>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</si>
  <si>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</si>
  <si>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</si>
  <si>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</si>
  <si>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</si>
  <si>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</si>
  <si>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</si>
  <si>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</si>
  <si>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</si>
  <si>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</si>
  <si>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</si>
  <si>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</si>
  <si>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</si>
  <si>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</si>
  <si>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</si>
  <si>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</si>
  <si>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</si>
  <si>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</si>
  <si>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</si>
  <si>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</si>
  <si>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</si>
  <si>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</si>
  <si>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</si>
  <si>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</si>
  <si>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</si>
  <si>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</si>
  <si>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</si>
  <si>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</si>
  <si>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</si>
  <si>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</si>
  <si>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</si>
  <si>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</si>
  <si>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</si>
  <si>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</si>
  <si>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</si>
  <si>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</si>
  <si>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</si>
  <si>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</si>
  <si>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</si>
  <si>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</si>
  <si>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</si>
  <si>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</si>
  <si>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</si>
  <si>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</si>
  <si>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</si>
  <si>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</si>
  <si>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</si>
  <si>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</si>
  <si>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</si>
  <si>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</si>
  <si>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</si>
  <si>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</si>
  <si>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</si>
  <si>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</si>
  <si>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</si>
  <si>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</si>
  <si>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</si>
  <si>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</si>
  <si>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</si>
  <si>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</si>
  <si>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</si>
  <si>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</si>
  <si>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</si>
  <si>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</si>
  <si>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</si>
  <si>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</si>
  <si>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</si>
  <si>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</si>
  <si>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</si>
  <si>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</si>
  <si>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</si>
  <si>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</si>
  <si>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</si>
  <si>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</si>
  <si>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</si>
  <si>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</si>
  <si>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</si>
  <si>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</si>
  <si>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</si>
  <si>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</si>
  <si>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</si>
  <si>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</si>
  <si>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</si>
  <si>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</si>
  <si>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</si>
  <si>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</si>
  <si>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</si>
  <si>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</si>
  <si>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</si>
  <si>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</si>
  <si>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</si>
  <si>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</si>
  <si>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</si>
  <si>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</si>
  <si>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</si>
  <si>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</si>
  <si>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</si>
  <si>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</si>
  <si>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</si>
  <si>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</si>
  <si>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</si>
  <si>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</si>
  <si>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</si>
  <si>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</si>
  <si>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</si>
  <si>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</si>
  <si>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</si>
  <si>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</si>
  <si>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</si>
  <si>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</si>
  <si>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</si>
  <si>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</si>
  <si>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</si>
  <si>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</si>
  <si>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</si>
  <si>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</si>
  <si>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</si>
  <si>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</si>
  <si>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</si>
  <si>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</si>
  <si>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</si>
  <si>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</si>
  <si>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</si>
  <si>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</si>
  <si>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</si>
  <si>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</si>
  <si>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</si>
  <si>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</si>
  <si>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</si>
  <si>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</si>
  <si>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</si>
  <si>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</si>
  <si>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</si>
  <si>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</si>
  <si>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</si>
  <si>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</si>
  <si>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</si>
  <si>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</si>
  <si>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</si>
  <si>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</si>
  <si>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</si>
  <si>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</si>
  <si>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</si>
  <si>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</si>
  <si>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</si>
  <si>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</si>
  <si>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</si>
  <si>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</si>
  <si>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</si>
  <si>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</si>
  <si>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</si>
  <si>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</si>
  <si>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</si>
  <si>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</si>
  <si>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</si>
  <si>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</si>
  <si>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</si>
  <si>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</si>
  <si>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</si>
  <si>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</si>
  <si>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</si>
  <si>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</si>
  <si>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</si>
  <si>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</si>
  <si>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</si>
  <si>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</si>
  <si>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</si>
  <si>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</si>
  <si>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</si>
  <si>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</si>
  <si>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</si>
  <si>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</si>
  <si>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</si>
  <si>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</si>
  <si>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</si>
  <si>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</si>
  <si>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</si>
  <si>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</si>
  <si>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</si>
  <si>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</si>
  <si>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</si>
  <si>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</si>
  <si>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</si>
  <si>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</si>
  <si>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</si>
  <si>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</si>
  <si>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</si>
  <si>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</si>
  <si>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</si>
  <si>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</si>
  <si>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</si>
  <si>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</si>
  <si>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</si>
  <si>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</si>
  <si>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</si>
  <si>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</si>
  <si>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</si>
  <si>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</si>
  <si>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</si>
  <si>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</si>
  <si>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</si>
  <si>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</si>
  <si>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</si>
  <si>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</si>
  <si>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</si>
  <si>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</si>
  <si>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</si>
  <si>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</si>
  <si>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</si>
  <si>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</si>
  <si>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</si>
  <si>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</si>
  <si>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</si>
  <si>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</si>
  <si>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</si>
  <si>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</si>
  <si>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</si>
  <si>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</si>
  <si>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</si>
  <si>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</si>
  <si>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</si>
  <si>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</si>
  <si>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</si>
  <si>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</si>
  <si>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</si>
  <si>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</si>
  <si>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</si>
  <si>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</si>
  <si>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</si>
  <si>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</si>
  <si>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</si>
  <si>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</si>
  <si>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</si>
  <si>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</si>
  <si>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</si>
  <si>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</si>
  <si>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</si>
  <si>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</si>
  <si>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</si>
  <si>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</si>
  <si>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</si>
  <si>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</si>
  <si>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</si>
  <si>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</si>
  <si>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</si>
  <si>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</si>
  <si>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</si>
  <si>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</si>
  <si>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</si>
  <si>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</si>
  <si>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</si>
  <si>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</si>
  <si>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</si>
  <si>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</si>
  <si>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</si>
  <si>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</si>
  <si>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</si>
  <si>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</si>
  <si>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</si>
  <si>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</si>
  <si>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</si>
  <si>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</si>
  <si>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</si>
  <si>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</si>
  <si>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</si>
  <si>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</si>
  <si>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</si>
  <si>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</si>
  <si>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</si>
  <si>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</si>
  <si>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</si>
  <si>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</si>
  <si>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</si>
  <si>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</si>
  <si>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</si>
  <si>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</si>
  <si>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</si>
  <si>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</si>
  <si>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</si>
  <si>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</si>
  <si>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</si>
  <si>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</si>
  <si>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</si>
  <si>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</si>
  <si>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</si>
  <si>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</si>
  <si>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</si>
  <si>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</si>
  <si>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</si>
  <si>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</si>
  <si>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</si>
  <si>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</si>
  <si>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</si>
  <si>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</si>
  <si>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</si>
  <si>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</si>
  <si>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</si>
  <si>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</si>
  <si>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</si>
  <si>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</si>
  <si>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</si>
  <si>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</si>
  <si>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</si>
  <si>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</si>
  <si>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</si>
  <si>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</si>
  <si>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</si>
  <si>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</si>
  <si>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</si>
  <si>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</si>
  <si>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</si>
  <si>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</si>
  <si>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</si>
  <si>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</si>
  <si>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</si>
  <si>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</si>
  <si>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</si>
  <si>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</si>
  <si>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</si>
  <si>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</si>
  <si>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</si>
  <si>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</si>
  <si>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</si>
  <si>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</si>
  <si>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</si>
  <si>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</si>
  <si>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</si>
  <si>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</si>
  <si>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</si>
  <si>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</si>
  <si>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</si>
  <si>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</si>
  <si>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</si>
  <si>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</si>
  <si>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</si>
  <si>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</si>
  <si>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</si>
  <si>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</si>
  <si>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</si>
  <si>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</si>
  <si>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</si>
  <si>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</si>
  <si>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</si>
  <si>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</si>
  <si>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</si>
  <si>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</si>
  <si>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</si>
  <si>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</si>
  <si>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</si>
  <si>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</si>
  <si>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</si>
  <si>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</si>
  <si>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</si>
  <si>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</si>
  <si>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</si>
  <si>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</si>
  <si>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</si>
  <si>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</si>
  <si>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</si>
  <si>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</si>
  <si>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</si>
  <si>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</si>
  <si>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</si>
  <si>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</si>
  <si>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</si>
  <si>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</si>
  <si>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</si>
  <si>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</si>
  <si>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</si>
  <si>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</si>
  <si>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</si>
  <si>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</si>
  <si>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</si>
  <si>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</si>
  <si>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</si>
  <si>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</si>
  <si>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</si>
  <si>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</si>
  <si>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</si>
  <si>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</si>
  <si>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</si>
  <si>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</si>
  <si>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</si>
  <si>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</si>
  <si>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</si>
  <si>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</si>
  <si>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</si>
  <si>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</si>
  <si>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</si>
  <si>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</si>
  <si>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</si>
  <si>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</si>
  <si>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</si>
  <si>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</si>
  <si>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</si>
  <si>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</si>
  <si>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</si>
  <si>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</si>
  <si>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</si>
  <si>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</si>
  <si>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</si>
  <si>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</si>
  <si>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</si>
  <si>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</si>
  <si>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</si>
  <si>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</si>
  <si>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</si>
  <si>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</si>
  <si>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</si>
  <si>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</si>
  <si>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</si>
  <si>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</si>
  <si>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</si>
  <si>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</si>
  <si>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</si>
  <si>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</si>
  <si>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</si>
  <si>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</si>
  <si>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</si>
  <si>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</si>
  <si>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</si>
  <si>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</si>
  <si>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</si>
  <si>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</si>
  <si>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</si>
  <si>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</si>
  <si>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</si>
  <si>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</si>
  <si>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</si>
  <si>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</si>
  <si>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</si>
  <si>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</si>
  <si>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</si>
  <si>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</si>
  <si>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</si>
  <si>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</si>
  <si>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</si>
  <si>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</si>
  <si>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</si>
  <si>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</si>
  <si>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</si>
  <si>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</si>
  <si>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</si>
  <si>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</si>
  <si>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</si>
  <si>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</si>
  <si>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</si>
  <si>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</si>
  <si>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</si>
  <si>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</si>
  <si>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</si>
  <si>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</si>
  <si>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</si>
  <si>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</si>
  <si>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</si>
  <si>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</si>
  <si>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</si>
  <si>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</si>
  <si>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</si>
  <si>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</si>
  <si>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</si>
  <si>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</si>
  <si>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</si>
  <si>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</si>
  <si>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</si>
  <si>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</si>
  <si>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</si>
  <si>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</si>
  <si>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</si>
  <si>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</si>
  <si>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</si>
  <si>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</si>
  <si>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</si>
  <si>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</si>
  <si>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</si>
  <si>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</si>
  <si>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</si>
  <si>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</si>
  <si>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</si>
  <si>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</si>
  <si>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</si>
  <si>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</si>
  <si>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</si>
  <si>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</si>
  <si>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</si>
  <si>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</si>
  <si>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</si>
  <si>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</si>
  <si>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</si>
  <si>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</si>
  <si>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</si>
  <si>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</si>
  <si>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</si>
  <si>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</si>
  <si>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</si>
  <si>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</si>
  <si>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</si>
  <si>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</si>
  <si>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</si>
  <si>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</si>
  <si>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</si>
  <si>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</si>
  <si>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</si>
  <si>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</si>
  <si>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</si>
  <si>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</si>
  <si>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</si>
  <si>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</si>
  <si>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</si>
  <si>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</si>
  <si>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</si>
  <si>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</si>
  <si>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</si>
  <si>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</si>
  <si>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</si>
  <si>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</si>
  <si>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</si>
  <si>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</si>
  <si>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</si>
  <si>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</si>
  <si>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</si>
  <si>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</si>
  <si>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</si>
  <si>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</si>
  <si>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</si>
  <si>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</si>
  <si>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</si>
  <si>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</si>
  <si>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</si>
  <si>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</si>
  <si>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</si>
  <si>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</si>
  <si>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</si>
  <si>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</si>
  <si>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</si>
  <si>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</si>
  <si>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</si>
  <si>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</si>
  <si>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</si>
  <si>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</si>
  <si>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</si>
  <si>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</si>
  <si>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</si>
  <si>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</si>
  <si>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</si>
  <si>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</si>
  <si>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</si>
  <si>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</si>
  <si>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</si>
  <si>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</si>
  <si>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</si>
  <si>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</si>
  <si>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</si>
  <si>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</si>
  <si>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</si>
  <si>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</si>
  <si>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</si>
  <si>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</si>
  <si>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</si>
  <si>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</si>
  <si>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</si>
  <si>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</si>
  <si>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</si>
  <si>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</si>
  <si>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</si>
  <si>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</si>
  <si>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</si>
  <si>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</si>
  <si>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</si>
  <si>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</si>
  <si>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</si>
  <si>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</si>
  <si>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</si>
  <si>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</si>
  <si>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</si>
  <si>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</si>
  <si>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</si>
  <si>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</si>
  <si>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</si>
  <si>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</si>
  <si>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</si>
  <si>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</si>
  <si>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</si>
  <si>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</si>
  <si>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</si>
  <si>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</si>
  <si>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</si>
  <si>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</si>
  <si>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</si>
  <si>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</si>
  <si>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</si>
  <si>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</si>
  <si>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</si>
  <si>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</si>
  <si>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</si>
  <si>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</si>
  <si>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</si>
  <si>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</si>
  <si>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</si>
  <si>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</si>
  <si>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</si>
  <si>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</si>
  <si>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</si>
  <si>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</si>
  <si>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</si>
  <si>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</si>
  <si>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</si>
  <si>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</si>
  <si>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</si>
  <si>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</si>
  <si>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</si>
  <si>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</si>
  <si>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</si>
  <si>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</si>
  <si>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</si>
  <si>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</si>
  <si>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</si>
  <si>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</si>
  <si>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</si>
  <si>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</si>
  <si>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</si>
  <si>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</si>
  <si>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</si>
  <si>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</si>
  <si>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</si>
  <si>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</si>
  <si>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</si>
  <si>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</si>
  <si>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</si>
  <si>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</si>
  <si>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</si>
  <si>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</si>
  <si>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</si>
  <si>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</si>
  <si>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</si>
  <si>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</si>
  <si>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</si>
  <si>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</si>
  <si>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</si>
  <si>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</si>
  <si>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</si>
  <si>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</si>
  <si>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</si>
  <si>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</si>
  <si>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</si>
  <si>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</si>
  <si>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</si>
  <si>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</si>
  <si>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</si>
  <si>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</si>
  <si>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</si>
  <si>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</si>
  <si>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</si>
  <si>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</si>
  <si>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</si>
  <si>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</si>
  <si>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</si>
  <si>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</si>
  <si>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</si>
  <si>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</si>
  <si>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</si>
  <si>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</si>
  <si>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</si>
  <si>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</si>
  <si>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</si>
  <si>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</si>
  <si>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</si>
  <si>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</si>
  <si>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</si>
  <si>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</si>
  <si>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</si>
  <si>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</si>
  <si>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</si>
  <si>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</si>
  <si>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</si>
  <si>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</si>
  <si>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</si>
  <si>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</si>
  <si>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</si>
  <si>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</si>
  <si>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</si>
  <si>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</si>
  <si>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</si>
  <si>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</si>
  <si>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</si>
  <si>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</si>
  <si>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</si>
  <si>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</si>
  <si>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</si>
  <si>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</si>
  <si>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</si>
  <si>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</si>
  <si>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</si>
  <si>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</si>
  <si>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</si>
  <si>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</si>
  <si>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</si>
  <si>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</si>
  <si>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</si>
  <si>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</si>
  <si>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</si>
  <si>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</si>
  <si>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</si>
  <si>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</si>
  <si>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</si>
  <si>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</si>
  <si>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</si>
  <si>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</si>
  <si>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</si>
  <si>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</si>
  <si>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</si>
  <si>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</si>
  <si>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</si>
  <si>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</si>
  <si>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</si>
  <si>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</si>
  <si>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</si>
  <si>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</si>
  <si>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</si>
  <si>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</si>
  <si>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</si>
  <si>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</si>
  <si>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</si>
  <si>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</si>
  <si>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</si>
  <si>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</si>
  <si>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</si>
  <si>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</si>
  <si>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</si>
  <si>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</si>
  <si>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</si>
  <si>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</si>
  <si>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</si>
  <si>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</si>
  <si>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</si>
  <si>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</si>
  <si>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</si>
  <si>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</si>
  <si>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</si>
  <si>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</si>
  <si>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</si>
  <si>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</si>
  <si>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</si>
  <si>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</si>
  <si>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</si>
  <si>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</si>
  <si>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</si>
  <si>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</si>
  <si>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</si>
  <si>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</si>
  <si>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</si>
  <si>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</si>
  <si>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</si>
  <si>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</si>
  <si>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</si>
  <si>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</si>
  <si>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</si>
  <si>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</si>
  <si>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</si>
  <si>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</si>
  <si>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</si>
  <si>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</si>
  <si>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</si>
  <si>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</si>
  <si>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</si>
  <si>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</si>
  <si>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</si>
  <si>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</si>
  <si>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</si>
  <si>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</si>
  <si>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</si>
  <si>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</si>
  <si>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</si>
  <si>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</si>
  <si>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</si>
  <si>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</si>
  <si>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</si>
  <si>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</si>
  <si>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</si>
  <si>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</si>
  <si>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</si>
  <si>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</si>
  <si>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</si>
  <si>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</si>
  <si>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</si>
  <si>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</si>
  <si>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</si>
  <si>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</si>
  <si>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</si>
  <si>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</si>
  <si>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</si>
  <si>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</si>
  <si>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</si>
  <si>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</si>
  <si>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</si>
  <si>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</si>
  <si>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</si>
  <si>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</si>
  <si>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</si>
  <si>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</si>
  <si>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</si>
  <si>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</si>
  <si>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</si>
  <si>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</si>
  <si>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</si>
  <si>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</si>
  <si>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</si>
  <si>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</si>
  <si>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</si>
  <si>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</si>
  <si>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</si>
  <si>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</si>
  <si>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</si>
  <si>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</si>
  <si>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</si>
  <si>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</si>
  <si>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</si>
  <si>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</si>
  <si>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</si>
  <si>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</si>
  <si>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</si>
  <si>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</si>
  <si>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</si>
  <si>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</si>
  <si>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</si>
  <si>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</si>
  <si>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</si>
  <si>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</si>
  <si>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</si>
  <si>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</si>
  <si>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</si>
  <si>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</si>
  <si>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</si>
  <si>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</si>
  <si>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</si>
  <si>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</si>
  <si>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</si>
  <si>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</si>
  <si>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</si>
  <si>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</si>
  <si>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</si>
  <si>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</si>
  <si>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</si>
  <si>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</si>
  <si>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</si>
  <si>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</si>
  <si>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</si>
  <si>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</si>
  <si>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</si>
  <si>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</si>
  <si>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</si>
  <si>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</si>
  <si>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</si>
  <si>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</si>
  <si>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</si>
  <si>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</si>
  <si>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</si>
  <si>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</si>
  <si>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</si>
  <si>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</si>
  <si>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</si>
  <si>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</si>
  <si>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</si>
  <si>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</si>
  <si>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</si>
  <si>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</si>
  <si>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</si>
  <si>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</si>
  <si>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</si>
  <si>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</si>
  <si>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</si>
  <si>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</si>
  <si>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</si>
  <si>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</si>
  <si>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</si>
  <si>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</si>
  <si>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</si>
  <si>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</si>
  <si>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</si>
  <si>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</si>
  <si>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</si>
  <si>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</si>
  <si>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</si>
  <si>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</si>
  <si>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</si>
  <si>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</si>
  <si>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</si>
  <si>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</si>
  <si>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</si>
  <si>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</si>
  <si>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</si>
  <si>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</si>
  <si>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</si>
  <si>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</si>
  <si>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</si>
  <si>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</si>
  <si>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</si>
  <si>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</si>
  <si>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</si>
  <si>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</si>
  <si>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</si>
  <si>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</si>
  <si>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</si>
  <si>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</si>
  <si>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</si>
  <si>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</si>
  <si>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</si>
  <si>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</si>
  <si>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</si>
  <si>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</si>
  <si>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</si>
  <si>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</si>
  <si>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</si>
  <si>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</si>
  <si>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</si>
  <si>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</si>
  <si>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</si>
  <si>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</si>
  <si>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</si>
  <si>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</si>
  <si>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</si>
  <si>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</si>
  <si>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</si>
  <si>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</si>
  <si>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</si>
  <si>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</si>
  <si>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</si>
  <si>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</si>
  <si>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</si>
  <si>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</si>
  <si>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</si>
  <si>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</si>
  <si>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</si>
  <si>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</si>
  <si>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</si>
  <si>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</si>
  <si>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</si>
  <si>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</si>
  <si>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</si>
  <si>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</si>
  <si>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</si>
  <si>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</si>
  <si>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</si>
  <si>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</si>
  <si>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</si>
  <si>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</si>
  <si>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</si>
  <si>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</si>
  <si>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</si>
  <si>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</si>
  <si>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</si>
  <si>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</si>
  <si>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</si>
  <si>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</si>
  <si>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</si>
  <si>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</si>
  <si>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</si>
  <si>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</si>
  <si>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</si>
  <si>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</si>
  <si>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</si>
  <si>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</si>
  <si>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</si>
  <si>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</si>
  <si>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</si>
  <si>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</si>
  <si>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</si>
  <si>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</si>
  <si>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</si>
  <si>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</si>
  <si>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</si>
  <si>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</si>
  <si>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</si>
  <si>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</si>
  <si>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</si>
  <si>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</si>
  <si>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</si>
  <si>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</si>
  <si>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</si>
  <si>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</si>
  <si>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</si>
  <si>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</si>
  <si>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</si>
  <si>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</si>
  <si>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</si>
  <si>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</si>
  <si>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</si>
  <si>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</si>
  <si>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</si>
  <si>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</si>
  <si>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</si>
  <si>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</si>
  <si>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</si>
  <si>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</si>
  <si>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</si>
  <si>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</si>
  <si>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</si>
  <si>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</si>
  <si>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</si>
  <si>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</si>
  <si>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</si>
  <si>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</si>
  <si>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</si>
  <si>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</si>
  <si>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</si>
  <si>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</si>
  <si>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</si>
  <si>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</si>
  <si>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</si>
  <si>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</si>
  <si>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</si>
  <si>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</si>
  <si>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</si>
  <si>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</si>
  <si>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</si>
  <si>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</si>
  <si>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</si>
  <si>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</si>
  <si>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</si>
  <si>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</si>
  <si>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</si>
  <si>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</si>
  <si>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</si>
  <si>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</si>
  <si>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</si>
  <si>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</si>
  <si>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</si>
  <si>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</si>
  <si>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</si>
  <si>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</si>
  <si>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</si>
  <si>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</si>
  <si>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</si>
  <si>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</si>
  <si>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</si>
  <si>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</si>
  <si>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</si>
  <si>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</si>
  <si>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</si>
  <si>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</si>
  <si>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</si>
  <si>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</si>
  <si>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</si>
  <si>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</si>
  <si>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</si>
  <si>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</si>
  <si>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</si>
  <si>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</si>
  <si>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</si>
  <si>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</si>
  <si>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</si>
  <si>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</si>
  <si>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</si>
  <si>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</si>
  <si>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</si>
  <si>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</si>
  <si>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</si>
  <si>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</si>
  <si>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</si>
  <si>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</si>
  <si>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</si>
  <si>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</si>
  <si>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</si>
  <si>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</si>
  <si>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</si>
  <si>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</si>
  <si>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</si>
  <si>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</si>
  <si>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</si>
  <si>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</si>
  <si>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</si>
  <si>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</si>
  <si>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</si>
  <si>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</si>
  <si>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</si>
  <si>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</si>
  <si>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</si>
  <si>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</si>
  <si>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</si>
  <si>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</si>
  <si>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</si>
  <si>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</si>
  <si>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</si>
  <si>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</si>
  <si>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</si>
  <si>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</si>
  <si>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</si>
  <si>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</si>
  <si>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</si>
  <si>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</si>
  <si>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</si>
  <si>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</si>
  <si>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</si>
  <si>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</si>
  <si>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</si>
  <si>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</si>
  <si>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</si>
  <si>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</si>
  <si>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</si>
  <si>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</si>
  <si>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</si>
  <si>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</si>
  <si>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</si>
  <si>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</si>
  <si>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</si>
  <si>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</si>
  <si>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</si>
  <si>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</si>
  <si>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</si>
  <si>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</si>
  <si>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</si>
  <si>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</si>
  <si>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</si>
  <si>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</si>
  <si>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</si>
  <si>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</si>
  <si>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</si>
  <si>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</si>
  <si>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</si>
  <si>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</si>
  <si>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</si>
  <si>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</si>
  <si>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</si>
  <si>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</si>
  <si>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</si>
  <si>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</si>
  <si>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</si>
  <si>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</si>
  <si>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</si>
  <si>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</si>
  <si>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</si>
  <si>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</si>
  <si>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</si>
  <si>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</si>
  <si>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</si>
  <si>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</si>
  <si>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</si>
  <si>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</si>
  <si>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</si>
  <si>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</si>
  <si>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</si>
  <si>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</si>
  <si>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</si>
  <si>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</si>
  <si>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</si>
  <si>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</si>
  <si>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</si>
  <si>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</si>
  <si>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</si>
  <si>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</si>
  <si>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</si>
  <si>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</si>
  <si>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</si>
  <si>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</si>
  <si>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</si>
  <si>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</si>
  <si>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</si>
  <si>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</si>
  <si>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</si>
  <si>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</si>
  <si>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</si>
  <si>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</si>
  <si>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</si>
  <si>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</si>
  <si>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</si>
  <si>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</si>
  <si>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</si>
  <si>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</si>
  <si>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</si>
  <si>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</si>
  <si>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</si>
  <si>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</si>
  <si>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</si>
  <si>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</si>
  <si>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</si>
  <si>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</si>
  <si>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</si>
  <si>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</si>
  <si>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</si>
  <si>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</si>
  <si>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</si>
  <si>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</si>
  <si>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</si>
  <si>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</si>
  <si>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</si>
  <si>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</si>
  <si>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</si>
  <si>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</si>
  <si>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</si>
  <si>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</si>
  <si>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</si>
  <si>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</si>
  <si>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</si>
  <si>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</si>
  <si>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</si>
  <si>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</si>
  <si>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</si>
  <si>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</si>
  <si>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</si>
  <si>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</si>
  <si>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</si>
  <si>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</si>
  <si>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</si>
  <si>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</si>
  <si>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</si>
  <si>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</si>
  <si>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</si>
  <si>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</si>
  <si>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</si>
  <si>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</si>
  <si>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</si>
  <si>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</si>
  <si>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</si>
  <si>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</si>
  <si>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</si>
  <si>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</si>
  <si>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</si>
  <si>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</si>
  <si>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</si>
  <si>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</si>
  <si>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</si>
  <si>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</si>
  <si>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</si>
  <si>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</si>
  <si>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</si>
  <si>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</si>
  <si>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</si>
  <si>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</si>
  <si>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</si>
  <si>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</si>
  <si>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</si>
  <si>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</si>
  <si>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</si>
  <si>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</si>
  <si>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</si>
  <si>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</si>
  <si>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</si>
  <si>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</si>
  <si>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</si>
  <si>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</si>
  <si>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</si>
  <si>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</si>
  <si>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</si>
  <si>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</si>
  <si>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</si>
  <si>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</si>
  <si>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</si>
  <si>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</si>
  <si>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</si>
  <si>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</si>
  <si>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</si>
  <si>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</si>
  <si>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</si>
  <si>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</si>
  <si>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</si>
  <si>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</si>
  <si>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</si>
  <si>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</si>
  <si>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</si>
  <si>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</si>
  <si>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</si>
  <si>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</si>
  <si>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</si>
  <si>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</si>
  <si>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</si>
  <si>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</si>
  <si>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</si>
  <si>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</si>
  <si>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</si>
  <si>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</si>
  <si>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</si>
  <si>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</si>
  <si>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</si>
  <si>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</si>
  <si>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</si>
  <si>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</si>
  <si>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</si>
  <si>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</si>
  <si>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</si>
  <si>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</si>
  <si>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</si>
  <si>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</si>
  <si>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</si>
  <si>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</si>
  <si>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</si>
  <si>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</si>
  <si>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</si>
  <si>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</si>
  <si>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</si>
  <si>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</si>
  <si>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</si>
  <si>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</si>
  <si>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</si>
  <si>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</si>
  <si>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</si>
  <si>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</si>
  <si>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</si>
  <si>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</si>
  <si>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</si>
  <si>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</si>
  <si>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</si>
  <si>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</si>
  <si>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</si>
  <si>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</si>
  <si>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</si>
  <si>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</si>
  <si>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</si>
  <si>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</si>
  <si>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</si>
  <si>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</si>
  <si>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</si>
  <si>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</si>
  <si>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</si>
  <si>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</si>
  <si>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</si>
  <si>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</si>
  <si>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</si>
  <si>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</si>
  <si>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</si>
  <si>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</si>
  <si>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</si>
  <si>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</si>
  <si>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</si>
  <si>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</si>
  <si>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</si>
  <si>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</si>
  <si>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</si>
  <si>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</si>
  <si>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</si>
  <si>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</si>
  <si>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</si>
  <si>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</si>
  <si>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</si>
  <si>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</si>
  <si>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</si>
  <si>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</si>
  <si>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</si>
  <si>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</si>
  <si>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</si>
  <si>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</si>
  <si>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</si>
  <si>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</si>
  <si>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</si>
  <si>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</si>
  <si>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</si>
  <si>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</si>
  <si>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</si>
  <si>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</si>
  <si>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</si>
  <si>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</si>
  <si>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</si>
  <si>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</si>
  <si>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</si>
  <si>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</si>
  <si>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</si>
  <si>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</si>
  <si>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</si>
  <si>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</si>
  <si>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</si>
  <si>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</si>
  <si>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</si>
  <si>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</si>
  <si>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</si>
  <si>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</si>
  <si>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</si>
  <si>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</si>
  <si>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</si>
  <si>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</si>
  <si>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</si>
  <si>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</si>
  <si>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</si>
  <si>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</si>
  <si>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</si>
  <si>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</si>
  <si>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</si>
  <si>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</si>
  <si>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</si>
  <si>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</si>
  <si>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</si>
  <si>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</si>
  <si>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</si>
  <si>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</si>
  <si>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</si>
  <si>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</si>
  <si>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</si>
  <si>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</si>
  <si>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</si>
  <si>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</si>
  <si>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</si>
  <si>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</si>
  <si>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</si>
  <si>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</si>
  <si>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</si>
  <si>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</si>
  <si>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</si>
  <si>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</si>
  <si>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</si>
  <si>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</si>
  <si>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</si>
  <si>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</si>
  <si>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</si>
  <si>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</si>
  <si>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</si>
  <si>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</si>
  <si>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</si>
  <si>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</si>
  <si>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</si>
  <si>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</si>
  <si>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</si>
  <si>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</si>
  <si>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</si>
  <si>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</si>
  <si>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</si>
  <si>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</si>
  <si>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</si>
  <si>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</si>
  <si>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</si>
  <si>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</si>
  <si>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</si>
  <si>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</si>
  <si>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</si>
  <si>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</si>
  <si>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</si>
  <si>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</si>
  <si>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</si>
  <si>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</si>
  <si>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</si>
  <si>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</si>
  <si>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</si>
  <si>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</si>
  <si>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</si>
  <si>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</si>
  <si>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</si>
  <si>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</si>
  <si>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</si>
  <si>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</si>
  <si>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</si>
  <si>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</si>
  <si>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</si>
  <si>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</si>
  <si>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</si>
  <si>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</si>
  <si>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</si>
  <si>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</si>
  <si>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</si>
  <si>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</si>
  <si>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</si>
  <si>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</si>
  <si>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</si>
  <si>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</si>
  <si>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</si>
  <si>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</si>
  <si>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</si>
  <si>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</si>
  <si>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</si>
  <si>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</si>
  <si>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</si>
  <si>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</si>
  <si>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</si>
  <si>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</si>
  <si>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</si>
  <si>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</si>
  <si>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</si>
  <si>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</si>
  <si>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</si>
  <si>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</si>
  <si>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</si>
  <si>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</si>
  <si>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</si>
  <si>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</si>
  <si>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</si>
  <si>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</si>
  <si>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</si>
  <si>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</si>
  <si>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</si>
  <si>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</si>
  <si>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</si>
  <si>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</si>
  <si>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</si>
  <si>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</si>
  <si>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</si>
  <si>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</si>
  <si>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</si>
  <si>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</si>
  <si>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</si>
  <si>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</si>
  <si>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</si>
  <si>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</si>
  <si>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</si>
  <si>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</si>
  <si>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</si>
  <si>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</si>
  <si>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</si>
  <si>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</si>
  <si>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</si>
  <si>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</si>
  <si>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</si>
  <si>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</si>
  <si>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</si>
  <si>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</si>
  <si>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</si>
  <si>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</si>
  <si>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</si>
  <si>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</si>
  <si>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</si>
  <si>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</si>
  <si>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</si>
  <si>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</si>
  <si>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</si>
  <si>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</si>
  <si>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</si>
  <si>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</si>
  <si>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</si>
  <si>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</si>
  <si>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</si>
  <si>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</si>
  <si>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</si>
  <si>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</si>
  <si>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</si>
  <si>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</si>
  <si>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</si>
  <si>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</si>
  <si>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</si>
  <si>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</si>
  <si>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</si>
  <si>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</si>
  <si>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</si>
  <si>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</si>
  <si>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</si>
  <si>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</si>
  <si>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</si>
  <si>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</si>
  <si>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</si>
  <si>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</si>
  <si>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</si>
  <si>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</si>
  <si>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</si>
  <si>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</si>
  <si>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</si>
  <si>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</si>
  <si>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</si>
  <si>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</si>
  <si>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</si>
  <si>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</si>
  <si>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</si>
  <si>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</si>
  <si>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</si>
  <si>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</si>
  <si>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</si>
  <si>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</si>
  <si>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</si>
  <si>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</si>
  <si>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</si>
  <si>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</si>
  <si>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</si>
  <si>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</si>
  <si>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</si>
  <si>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</si>
  <si>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</si>
  <si>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</si>
  <si>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</si>
  <si>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</si>
  <si>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</si>
  <si>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</si>
  <si>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</si>
  <si>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</si>
  <si>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</si>
  <si>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</si>
  <si>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</si>
  <si>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</si>
  <si>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</si>
  <si>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</si>
  <si>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</si>
  <si>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</si>
  <si>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</si>
  <si>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</si>
  <si>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</si>
  <si>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</si>
  <si>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</si>
  <si>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</si>
  <si>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</si>
  <si>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</si>
  <si>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</si>
  <si>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</si>
  <si>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</si>
  <si>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</si>
  <si>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</si>
  <si>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</si>
  <si>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</si>
  <si>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</si>
  <si>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</si>
  <si>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</si>
  <si>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</si>
  <si>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</si>
  <si>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</si>
  <si>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</si>
  <si>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</si>
  <si>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</si>
  <si>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</si>
  <si>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</si>
  <si>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</si>
  <si>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</si>
  <si>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</si>
  <si>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</si>
  <si>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</si>
  <si>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</si>
  <si>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</si>
  <si>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</si>
  <si>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</si>
  <si>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</si>
  <si>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</si>
  <si>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</si>
  <si>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</si>
  <si>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</si>
  <si>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</si>
  <si>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</si>
  <si>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</si>
  <si>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</si>
  <si>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</si>
  <si>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</si>
  <si>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</si>
  <si>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</si>
  <si>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</si>
  <si>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</si>
  <si>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</si>
  <si>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</si>
  <si>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</si>
  <si>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</si>
  <si>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</si>
  <si>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</si>
  <si>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</si>
  <si>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</si>
  <si>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</si>
  <si>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</si>
  <si>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</si>
  <si>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</si>
  <si>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</si>
  <si>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</si>
  <si>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</si>
  <si>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</si>
  <si>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</si>
  <si>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</si>
  <si>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</si>
  <si>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</si>
  <si>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</si>
  <si>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</si>
  <si>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</si>
  <si>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</si>
  <si>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</si>
  <si>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</si>
  <si>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</si>
  <si>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</si>
  <si>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</si>
  <si>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</si>
  <si>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</si>
  <si>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</si>
  <si>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</si>
  <si>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</si>
  <si>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</si>
  <si>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</si>
  <si>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</si>
  <si>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</si>
  <si>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</si>
  <si>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</si>
  <si>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</si>
  <si>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</si>
  <si>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</si>
  <si>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</si>
  <si>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</si>
  <si>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</si>
  <si>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</si>
  <si>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</si>
  <si>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</si>
  <si>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</si>
  <si>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</si>
  <si>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</si>
  <si>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</si>
  <si>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</si>
  <si>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</si>
  <si>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</si>
  <si>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</si>
  <si>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</si>
  <si>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</si>
  <si>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</si>
  <si>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</si>
  <si>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</si>
  <si>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</si>
  <si>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</si>
  <si>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</si>
  <si>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</si>
  <si>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</si>
  <si>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</si>
  <si>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</si>
  <si>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</si>
  <si>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</si>
  <si>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</si>
  <si>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</si>
  <si>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</si>
  <si>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</si>
  <si>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</si>
  <si>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</si>
  <si>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</si>
  <si>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</si>
  <si>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</si>
  <si>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</si>
  <si>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</si>
  <si>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</si>
  <si>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</si>
  <si>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</si>
  <si>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</si>
  <si>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</si>
  <si>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</si>
  <si>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</si>
  <si>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</si>
  <si>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</si>
  <si>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</si>
  <si>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</si>
  <si>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</si>
  <si>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</si>
  <si>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</si>
  <si>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</si>
  <si>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</si>
  <si>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</si>
  <si>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</si>
  <si>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</si>
  <si>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</si>
  <si>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</si>
  <si>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</si>
  <si>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</si>
  <si>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</si>
  <si>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</si>
  <si>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</si>
  <si>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</si>
  <si>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</si>
  <si>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</si>
  <si>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</si>
  <si>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</si>
  <si>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</si>
  <si>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</si>
  <si>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</si>
  <si>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</si>
  <si>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</si>
  <si>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</si>
  <si>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</si>
  <si>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</si>
  <si>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</si>
  <si>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</si>
  <si>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</si>
  <si>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</si>
  <si>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</si>
  <si>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</si>
  <si>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</si>
  <si>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</si>
  <si>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</si>
  <si>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</si>
  <si>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</si>
  <si>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</si>
  <si>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</si>
  <si>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</si>
  <si>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</si>
  <si>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</si>
  <si>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</si>
  <si>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</si>
  <si>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</si>
  <si>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</si>
  <si>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</si>
  <si>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</si>
  <si>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</si>
  <si>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</si>
  <si>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</si>
  <si>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</si>
  <si>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</si>
  <si>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</si>
  <si>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</si>
  <si>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</si>
  <si>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</si>
  <si>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</si>
  <si>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</si>
  <si>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</si>
  <si>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</si>
  <si>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</si>
  <si>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</si>
  <si>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</si>
  <si>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</si>
  <si>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</si>
  <si>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</si>
  <si>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</si>
  <si>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</si>
  <si>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</si>
  <si>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</si>
  <si>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</si>
  <si>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</si>
  <si>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</si>
  <si>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</si>
  <si>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</si>
  <si>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</si>
  <si>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</si>
  <si>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</si>
  <si>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</si>
  <si>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</si>
  <si>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</si>
  <si>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</si>
  <si>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</si>
  <si>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</si>
  <si>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</si>
  <si>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</si>
  <si>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</si>
  <si>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</si>
  <si>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</si>
  <si>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</si>
  <si>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</si>
  <si>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</si>
  <si>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</si>
  <si>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</si>
  <si>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</si>
  <si>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</si>
  <si>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</si>
  <si>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</si>
  <si>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</si>
  <si>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</si>
  <si>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</si>
  <si>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</si>
  <si>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</si>
  <si>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</si>
  <si>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</si>
  <si>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</si>
  <si>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</si>
  <si>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</si>
  <si>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</si>
  <si>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</si>
  <si>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</si>
  <si>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</si>
  <si>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</si>
  <si>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</si>
  <si>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</si>
  <si>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</si>
  <si>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</si>
  <si>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</si>
  <si>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</si>
  <si>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</si>
  <si>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</si>
  <si>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</si>
  <si>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</si>
  <si>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</si>
  <si>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</si>
  <si>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</si>
  <si>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</si>
  <si>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</si>
  <si>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</si>
  <si>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</si>
  <si>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</si>
  <si>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</si>
  <si>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</si>
  <si>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</si>
  <si>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</si>
  <si>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</si>
  <si>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</si>
  <si>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</si>
  <si>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</si>
  <si>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</si>
  <si>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</si>
  <si>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</si>
  <si>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</si>
  <si>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</si>
  <si>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</si>
  <si>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</si>
  <si>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</si>
  <si>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</si>
  <si>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</si>
  <si>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</si>
  <si>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</si>
  <si>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</si>
  <si>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</si>
  <si>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</si>
  <si>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</si>
  <si>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</si>
  <si>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</si>
  <si>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</si>
  <si>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</si>
  <si>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</si>
  <si>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</si>
  <si>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</si>
  <si>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</si>
  <si>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</si>
  <si>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</si>
  <si>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</si>
  <si>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</si>
  <si>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</si>
  <si>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</si>
  <si>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</si>
  <si>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</si>
  <si>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</si>
  <si>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</si>
  <si>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</si>
  <si>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</si>
  <si>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</si>
  <si>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</si>
  <si>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</si>
  <si>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</si>
  <si>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</si>
  <si>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</si>
  <si>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</si>
  <si>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</si>
  <si>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</si>
  <si>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</si>
  <si>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</si>
  <si>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</si>
  <si>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</si>
  <si>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</si>
  <si>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</si>
  <si>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</si>
  <si>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</si>
  <si>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</si>
  <si>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</si>
  <si>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</si>
  <si>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</si>
  <si>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</si>
  <si>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</si>
  <si>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</si>
  <si>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</si>
  <si>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</si>
  <si>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</si>
  <si>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</si>
  <si>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</si>
  <si>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</si>
  <si>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</si>
  <si>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</si>
  <si>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</si>
  <si>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</si>
  <si>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</si>
  <si>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</si>
  <si>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</si>
  <si>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</si>
  <si>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</si>
  <si>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</si>
  <si>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</si>
  <si>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</si>
  <si>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</si>
  <si>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</si>
  <si>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</si>
  <si>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</si>
  <si>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</si>
  <si>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</si>
  <si>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</si>
  <si>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</si>
  <si>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</si>
  <si>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</si>
  <si>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</si>
  <si>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</si>
  <si>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</si>
  <si>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</si>
  <si>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</si>
  <si>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</si>
  <si>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</si>
  <si>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</si>
  <si>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</si>
  <si>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</si>
  <si>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</si>
  <si>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</si>
  <si>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</si>
  <si>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</si>
  <si>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</si>
  <si>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</si>
  <si>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</si>
  <si>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</si>
  <si>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</si>
  <si>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</si>
  <si>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</si>
  <si>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</si>
  <si>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</si>
  <si>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</si>
  <si>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</si>
  <si>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</si>
  <si>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</si>
  <si>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</si>
  <si>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</si>
  <si>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</si>
  <si>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</si>
  <si>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</si>
  <si>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</si>
  <si>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</si>
  <si>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</si>
  <si>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</si>
  <si>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</si>
  <si>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</si>
  <si>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</si>
  <si>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</si>
  <si>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</si>
  <si>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</si>
  <si>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</si>
  <si>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</si>
  <si>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</si>
  <si>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</si>
  <si>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</si>
  <si>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</si>
  <si>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</si>
  <si>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</si>
  <si>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</si>
  <si>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</si>
  <si>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</si>
  <si>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</si>
  <si>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</si>
  <si>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</si>
  <si>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</si>
  <si>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</si>
  <si>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</si>
  <si>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</si>
  <si>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</si>
  <si>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</si>
  <si>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</si>
  <si>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</si>
  <si>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</si>
  <si>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</si>
  <si>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</si>
  <si>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</si>
  <si>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</si>
  <si>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</si>
  <si>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</si>
  <si>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</si>
  <si>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</si>
  <si>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</si>
  <si>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</si>
  <si>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</si>
  <si>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</si>
  <si>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</si>
  <si>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</si>
  <si>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</si>
  <si>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</si>
  <si>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</si>
  <si>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</si>
  <si>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</si>
  <si>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</si>
  <si>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</si>
  <si>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</si>
  <si>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</si>
  <si>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</si>
  <si>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</si>
  <si>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</si>
  <si>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</si>
  <si>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</si>
  <si>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</si>
  <si>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</si>
  <si>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</si>
  <si>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</si>
  <si>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</si>
  <si>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</si>
  <si>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</si>
  <si>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</si>
  <si>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</si>
  <si>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</si>
  <si>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</si>
  <si>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</si>
  <si>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</si>
  <si>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</si>
  <si>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</si>
  <si>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</si>
  <si>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</si>
  <si>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</si>
  <si>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</si>
  <si>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</si>
  <si>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</si>
  <si>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</si>
  <si>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</si>
  <si>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</si>
  <si>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</si>
  <si>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</si>
  <si>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</si>
  <si>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</si>
  <si>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</si>
  <si>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</si>
  <si>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</si>
  <si>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</si>
  <si>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</si>
  <si>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</si>
  <si>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</si>
  <si>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</si>
  <si>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</si>
  <si>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</si>
  <si>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</si>
  <si>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</si>
  <si>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</si>
  <si>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</si>
  <si>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</si>
  <si>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</si>
  <si>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</si>
  <si>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</si>
  <si>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</si>
  <si>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</si>
  <si>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</si>
  <si>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</si>
  <si>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</si>
  <si>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</si>
  <si>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</si>
  <si>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</si>
  <si>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</si>
  <si>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</si>
  <si>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</si>
  <si>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</si>
  <si>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</si>
  <si>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</si>
  <si>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</si>
  <si>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</si>
  <si>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</si>
  <si>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</si>
  <si>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</si>
  <si>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</si>
  <si>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</si>
  <si>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</si>
  <si>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</si>
  <si>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</si>
  <si>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</si>
  <si>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</si>
  <si>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</si>
  <si>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</si>
  <si>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</si>
  <si>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</si>
  <si>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</si>
  <si>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</si>
  <si>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</si>
  <si>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</si>
  <si>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</si>
  <si>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</si>
  <si>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</si>
  <si>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</si>
  <si>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</si>
  <si>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</si>
  <si>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</si>
  <si>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</si>
  <si>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</si>
  <si>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</si>
  <si>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</si>
  <si>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</si>
  <si>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</si>
  <si>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</si>
  <si>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</si>
  <si>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</si>
  <si>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</si>
  <si>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</si>
  <si>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</si>
  <si>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</si>
  <si>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</si>
  <si>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</si>
  <si>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</si>
  <si>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</si>
  <si>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</si>
  <si>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</si>
  <si>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</si>
  <si>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</si>
  <si>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</si>
  <si>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</si>
  <si>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</si>
  <si>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</si>
  <si>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</si>
  <si>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</si>
  <si>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</si>
  <si>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</si>
  <si>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</si>
  <si>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</si>
  <si>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</si>
  <si>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</si>
  <si>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</si>
  <si>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</si>
  <si>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</si>
  <si>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</si>
  <si>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</si>
  <si>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</si>
  <si>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</si>
  <si>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</si>
  <si>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</si>
  <si>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</si>
  <si>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</si>
  <si>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</si>
  <si>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</si>
  <si>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</si>
  <si>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</si>
  <si>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</si>
  <si>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</si>
  <si>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</si>
  <si>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</si>
  <si>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</si>
  <si>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</si>
  <si>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</si>
  <si>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</si>
  <si>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</si>
  <si>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</si>
  <si>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</si>
  <si>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</si>
  <si>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</si>
  <si>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</si>
  <si>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</si>
  <si>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</si>
  <si>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</si>
  <si>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</si>
  <si>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</si>
  <si>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</si>
  <si>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</si>
  <si>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</si>
  <si>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</si>
  <si>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</si>
  <si>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</si>
  <si>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</si>
  <si>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</si>
  <si>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</si>
  <si>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</si>
  <si>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</si>
  <si>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</si>
  <si>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</si>
  <si>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</si>
  <si>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</si>
  <si>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</si>
  <si>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</si>
  <si>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</si>
  <si>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</si>
  <si>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</si>
  <si>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</si>
  <si>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</si>
  <si>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</si>
  <si>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</si>
  <si>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</si>
  <si>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</si>
  <si>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</si>
  <si>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</si>
  <si>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</si>
  <si>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</si>
  <si>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</si>
  <si>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</si>
  <si>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</si>
  <si>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</si>
  <si>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</si>
  <si>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</si>
  <si>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</si>
  <si>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</si>
  <si>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</si>
  <si>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</si>
  <si>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</si>
  <si>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</si>
  <si>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</si>
  <si>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</si>
  <si>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</si>
  <si>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</si>
  <si>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</si>
  <si>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</si>
  <si>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</si>
  <si>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</si>
  <si>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</si>
  <si>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</si>
  <si>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</si>
  <si>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</si>
  <si>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</si>
  <si>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</si>
  <si>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</si>
  <si>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</si>
  <si>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</si>
  <si>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</si>
  <si>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</si>
  <si>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</si>
  <si>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</si>
  <si>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</si>
  <si>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</si>
  <si>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</si>
  <si>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</si>
  <si>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</si>
  <si>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</si>
  <si>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</si>
  <si>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</si>
  <si>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</si>
  <si>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</si>
  <si>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</si>
  <si>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</si>
  <si>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</si>
  <si>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</si>
  <si>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</si>
  <si>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</si>
  <si>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</si>
  <si>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</si>
  <si>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</si>
  <si>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</si>
  <si>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</si>
  <si>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</si>
  <si>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</si>
  <si>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</si>
  <si>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</si>
  <si>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</si>
  <si>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</si>
  <si>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</si>
  <si>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</si>
  <si>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</si>
  <si>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</si>
  <si>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</si>
  <si>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</si>
  <si>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</si>
  <si>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</si>
  <si>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</si>
  <si>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</si>
  <si>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</si>
  <si>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</si>
  <si>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</si>
  <si>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</si>
  <si>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</si>
  <si>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</si>
  <si>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</si>
  <si>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</si>
  <si>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</si>
  <si>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</si>
  <si>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</si>
  <si>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</si>
  <si>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</si>
  <si>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</si>
  <si>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</si>
  <si>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</si>
  <si>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</si>
  <si>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</si>
  <si>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</si>
  <si>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</si>
  <si>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</si>
  <si>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</si>
  <si>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</si>
  <si>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</si>
  <si>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</si>
  <si>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</si>
  <si>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</si>
  <si>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</si>
  <si>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</si>
  <si>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</si>
  <si>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</si>
  <si>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</si>
  <si>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</si>
  <si>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</si>
  <si>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</si>
  <si>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</si>
  <si>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</si>
  <si>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</si>
  <si>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</si>
  <si>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</si>
  <si>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</si>
  <si>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</si>
  <si>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</si>
  <si>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</si>
  <si>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</si>
  <si>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</si>
  <si>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</si>
  <si>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</si>
  <si>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</si>
  <si>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</si>
  <si>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</si>
  <si>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</si>
  <si>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</si>
  <si>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</si>
  <si>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</si>
  <si>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</si>
  <si>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</si>
  <si>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</si>
  <si>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</si>
  <si>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</si>
  <si>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</si>
  <si>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</si>
  <si>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</si>
  <si>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</si>
  <si>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</si>
  <si>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</si>
  <si>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</si>
  <si>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</si>
  <si>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</si>
  <si>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</si>
  <si>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</si>
  <si>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</si>
  <si>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</si>
  <si>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</si>
  <si>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</si>
  <si>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</si>
  <si>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</si>
  <si>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</si>
  <si>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</si>
  <si>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</si>
  <si>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</si>
  <si>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</si>
  <si>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</si>
  <si>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</si>
  <si>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</si>
  <si>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</si>
  <si>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</si>
  <si>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</si>
  <si>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</si>
  <si>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</si>
  <si>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</si>
  <si>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</si>
  <si>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</si>
  <si>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</si>
  <si>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</si>
  <si>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</si>
  <si>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</si>
  <si>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</si>
  <si>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</si>
  <si>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</si>
  <si>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</si>
  <si>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</si>
  <si>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</si>
  <si>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</si>
  <si>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</si>
  <si>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</si>
  <si>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</si>
  <si>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</si>
  <si>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</si>
  <si>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</si>
  <si>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</si>
  <si>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</si>
  <si>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</si>
  <si>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</si>
  <si>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</si>
  <si>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</si>
  <si>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</si>
  <si>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</si>
  <si>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</si>
  <si>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</si>
  <si>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</si>
  <si>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</si>
  <si>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</si>
  <si>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</si>
  <si>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</si>
  <si>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</si>
  <si>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</si>
  <si>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</si>
  <si>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</si>
  <si>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</si>
  <si>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</si>
  <si>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</si>
  <si>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</si>
  <si>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</si>
  <si>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</si>
  <si>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</si>
  <si>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</si>
  <si>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</si>
  <si>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</si>
  <si>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</si>
  <si>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</si>
  <si>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</si>
  <si>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</si>
  <si>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</si>
  <si>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</si>
  <si>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</si>
  <si>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</si>
  <si>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</si>
  <si>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</si>
  <si>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</si>
  <si>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</si>
  <si>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</si>
  <si>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</si>
  <si>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</si>
  <si>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</si>
  <si>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</si>
  <si>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</si>
  <si>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</si>
  <si>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</si>
  <si>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</si>
  <si>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</si>
  <si>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</si>
  <si>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</si>
  <si>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</si>
  <si>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</si>
  <si>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</si>
  <si>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</si>
  <si>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</si>
  <si>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</si>
  <si>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</si>
  <si>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</si>
  <si>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</si>
  <si>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</si>
  <si>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</si>
  <si>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</si>
  <si>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</si>
  <si>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</si>
  <si>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</si>
  <si>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</si>
  <si>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</si>
  <si>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</si>
  <si>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</si>
  <si>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</si>
  <si>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</si>
  <si>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</si>
  <si>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</si>
  <si>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</si>
  <si>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</si>
  <si>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</si>
  <si>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</si>
  <si>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</si>
  <si>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</si>
  <si>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</si>
  <si>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</si>
  <si>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</si>
  <si>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</si>
  <si>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</si>
  <si>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</si>
  <si>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</si>
  <si>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</si>
  <si>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</si>
  <si>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</si>
  <si>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</si>
  <si>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</si>
  <si>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</si>
  <si>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</si>
  <si>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</si>
  <si>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</si>
  <si>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</si>
  <si>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</si>
  <si>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</si>
  <si>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</si>
  <si>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</si>
  <si>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</si>
  <si>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</si>
  <si>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</si>
  <si>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</si>
  <si>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</si>
  <si>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</si>
  <si>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</si>
  <si>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</si>
  <si>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</si>
  <si>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</si>
  <si>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</si>
  <si>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</si>
  <si>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</si>
  <si>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</si>
  <si>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</si>
  <si>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</si>
  <si>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</si>
  <si>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</si>
  <si>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</si>
  <si>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</si>
  <si>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</si>
  <si>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</si>
  <si>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</si>
  <si>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</si>
  <si>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</si>
  <si>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</si>
  <si>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</si>
  <si>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</si>
  <si>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</si>
  <si>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</si>
  <si>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</si>
  <si>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</si>
  <si>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</si>
  <si>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</si>
  <si>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</si>
  <si>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</si>
  <si>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</si>
  <si>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</si>
  <si>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</si>
  <si>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</si>
  <si>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</si>
  <si>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</si>
  <si>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</si>
  <si>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</si>
  <si>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</si>
  <si>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</si>
  <si>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</si>
  <si>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</si>
  <si>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</si>
  <si>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</si>
  <si>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</si>
  <si>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</si>
  <si>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</si>
  <si>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</si>
  <si>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</si>
  <si>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</si>
  <si>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</si>
  <si>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</si>
  <si>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</si>
  <si>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</si>
  <si>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</si>
  <si>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</si>
  <si>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</si>
  <si>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</si>
  <si>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</si>
  <si>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</si>
  <si>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</si>
  <si>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</si>
  <si>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</si>
  <si>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</si>
  <si>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</si>
  <si>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</si>
  <si>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</si>
  <si>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</si>
  <si>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</si>
  <si>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</si>
  <si>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</si>
  <si>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</si>
  <si>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</si>
  <si>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</si>
  <si>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</si>
  <si>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</si>
  <si>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</si>
  <si>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</si>
  <si>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</si>
  <si>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</si>
  <si>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</si>
  <si>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</si>
  <si>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</si>
  <si>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</si>
  <si>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</si>
  <si>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</si>
  <si>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</si>
  <si>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</si>
  <si>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</si>
  <si>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</si>
  <si>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</si>
  <si>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</si>
  <si>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</si>
  <si>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</si>
  <si>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</si>
  <si>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</si>
  <si>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</si>
  <si>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</si>
  <si>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</si>
  <si>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</si>
  <si>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</si>
  <si>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</si>
  <si>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</si>
  <si>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</si>
  <si>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</si>
  <si>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</si>
  <si>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</si>
  <si>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</si>
  <si>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</si>
  <si>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</si>
  <si>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</si>
  <si>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</si>
  <si>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</si>
  <si>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</si>
  <si>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</si>
  <si>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</si>
  <si>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</si>
  <si>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</si>
  <si>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</si>
  <si>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</si>
  <si>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</si>
  <si>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</si>
  <si>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</si>
  <si>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</si>
  <si>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</si>
  <si>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</si>
  <si>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</si>
  <si>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</si>
  <si>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</si>
  <si>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</si>
  <si>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</si>
  <si>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</si>
  <si>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</si>
  <si>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</si>
  <si>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</si>
  <si>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</si>
  <si>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</si>
  <si>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</si>
  <si>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</si>
  <si>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</si>
  <si>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</si>
  <si>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</si>
  <si>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</si>
  <si>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</si>
  <si>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</si>
  <si>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</si>
  <si>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</si>
  <si>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</si>
  <si>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</si>
  <si>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</si>
  <si>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</si>
  <si>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</si>
  <si>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</si>
  <si>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</si>
  <si>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</si>
  <si>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</si>
  <si>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</si>
  <si>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</si>
  <si>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</si>
  <si>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</si>
  <si>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</si>
  <si>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</si>
  <si>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</si>
  <si>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</si>
  <si>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</si>
  <si>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</si>
  <si>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</si>
  <si>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</si>
  <si>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</si>
  <si>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</si>
  <si>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</si>
  <si>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</si>
  <si>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</si>
  <si>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</si>
  <si>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</si>
  <si>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</si>
  <si>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</si>
  <si>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</si>
  <si>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</si>
  <si>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</si>
  <si>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</si>
  <si>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</si>
  <si>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</si>
  <si>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</si>
  <si>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</si>
  <si>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</si>
  <si>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</si>
  <si>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</si>
  <si>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</si>
  <si>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</si>
  <si>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</si>
  <si>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</si>
  <si>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</si>
  <si>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</si>
  <si>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</si>
  <si>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</si>
  <si>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</si>
  <si>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</si>
  <si>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</si>
  <si>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</si>
  <si>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</si>
  <si>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</si>
  <si>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</si>
  <si>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</si>
  <si>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</si>
  <si>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</si>
  <si>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</si>
  <si>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</si>
  <si>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</si>
  <si>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</si>
  <si>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</si>
  <si>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</si>
  <si>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</si>
  <si>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</si>
  <si>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</si>
  <si>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</si>
  <si>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</si>
  <si>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</si>
  <si>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</si>
  <si>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</si>
  <si>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</si>
  <si>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</si>
  <si>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</si>
  <si>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</si>
  <si>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</si>
  <si>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</si>
  <si>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</si>
  <si>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</si>
  <si>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</si>
  <si>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</si>
  <si>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</si>
  <si>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</si>
  <si>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</si>
  <si>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</si>
  <si>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</si>
  <si>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</si>
  <si>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</si>
  <si>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</si>
  <si>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</si>
  <si>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</si>
  <si>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</si>
  <si>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</si>
  <si>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</si>
  <si>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</si>
  <si>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</si>
  <si>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</si>
  <si>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</si>
  <si>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</si>
  <si>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</si>
  <si>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</si>
  <si>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</si>
  <si>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</si>
  <si>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</si>
  <si>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</si>
  <si>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</si>
  <si>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</si>
  <si>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</si>
  <si>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</si>
  <si>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</si>
  <si>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</si>
  <si>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</si>
  <si>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</si>
  <si>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</si>
  <si>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</si>
  <si>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</si>
  <si>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</si>
  <si>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</si>
  <si>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</si>
  <si>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</si>
  <si>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</si>
  <si>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</si>
  <si>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</si>
  <si>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</si>
  <si>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</si>
  <si>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</si>
  <si>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</si>
  <si>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</si>
  <si>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</si>
  <si>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</si>
  <si>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</si>
  <si>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</si>
  <si>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</si>
  <si>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</si>
  <si>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</si>
  <si>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</si>
  <si>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</si>
  <si>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</si>
  <si>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</si>
  <si>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</si>
  <si>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</si>
  <si>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</si>
  <si>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</si>
  <si>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</si>
  <si>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</si>
  <si>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</si>
  <si>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</si>
  <si>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</si>
  <si>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</si>
  <si>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</si>
  <si>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</si>
  <si>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</si>
  <si>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</si>
  <si>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</si>
  <si>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</si>
  <si>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</si>
  <si>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</si>
  <si>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</si>
  <si>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</si>
  <si>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</si>
  <si>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</si>
  <si>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</si>
  <si>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</si>
  <si>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</si>
  <si>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</si>
  <si>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</si>
  <si>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</si>
  <si>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</si>
  <si>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</si>
  <si>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</si>
  <si>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</si>
  <si>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</si>
  <si>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</si>
  <si>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</si>
  <si>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</si>
  <si>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</si>
  <si>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</si>
  <si>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</si>
  <si>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</si>
  <si>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</si>
  <si>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</si>
  <si>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</si>
  <si>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</si>
  <si>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</si>
  <si>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</si>
  <si>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</si>
  <si>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</si>
  <si>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</si>
  <si>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</si>
  <si>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</si>
  <si>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</si>
  <si>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</si>
  <si>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</si>
  <si>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</si>
  <si>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</si>
  <si>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</si>
  <si>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</si>
  <si>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</si>
  <si>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</si>
  <si>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</si>
  <si>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</si>
  <si>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</si>
  <si>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</si>
  <si>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</si>
  <si>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</si>
  <si>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</si>
  <si>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</si>
  <si>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</si>
  <si>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</si>
  <si>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</si>
  <si>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</si>
  <si>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</si>
  <si>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</si>
  <si>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</si>
  <si>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</si>
  <si>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</si>
  <si>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</si>
  <si>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</si>
  <si>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</si>
  <si>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</si>
  <si>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</si>
  <si>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</si>
  <si>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</si>
  <si>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</si>
  <si>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</si>
  <si>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</si>
  <si>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</si>
  <si>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</si>
  <si>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</si>
  <si>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</si>
  <si>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</si>
  <si>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</si>
  <si>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</si>
  <si>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</si>
  <si>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</si>
  <si>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</si>
  <si>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</si>
  <si>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</si>
  <si>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</si>
  <si>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</si>
  <si>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</si>
  <si>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</si>
  <si>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</si>
  <si>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</si>
  <si>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</si>
  <si>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</si>
  <si>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</si>
  <si>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</si>
  <si>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</si>
  <si>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</si>
  <si>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</si>
  <si>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</si>
  <si>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</si>
  <si>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</si>
  <si>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</si>
  <si>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</si>
  <si>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</si>
  <si>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</si>
  <si>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</si>
  <si>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</si>
  <si>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</si>
  <si>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</si>
  <si>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</si>
  <si>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</si>
  <si>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</si>
  <si>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</si>
  <si>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</si>
  <si>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</si>
  <si>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</si>
  <si>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</si>
  <si>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</si>
  <si>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</si>
  <si>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</si>
  <si>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</si>
  <si>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</si>
  <si>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</si>
  <si>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</si>
  <si>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</si>
  <si>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</si>
  <si>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</si>
  <si>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</si>
  <si>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</si>
  <si>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</si>
  <si>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</si>
  <si>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</si>
  <si>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</si>
  <si>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</si>
  <si>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</si>
  <si>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</si>
  <si>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</si>
  <si>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</si>
  <si>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</si>
  <si>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</si>
  <si>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</si>
  <si>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</si>
  <si>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</si>
  <si>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</si>
  <si>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</si>
  <si>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</si>
  <si>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</si>
  <si>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</si>
  <si>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</si>
  <si>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</si>
  <si>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</si>
  <si>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</si>
  <si>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</si>
  <si>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</si>
  <si>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</si>
  <si>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</si>
  <si>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</si>
  <si>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</si>
  <si>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</si>
  <si>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</si>
  <si>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</si>
  <si>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</si>
  <si>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</si>
  <si>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</si>
  <si>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</si>
  <si>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</si>
  <si>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</si>
  <si>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</si>
  <si>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</si>
  <si>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</si>
  <si>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</si>
  <si>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</si>
  <si>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</si>
  <si>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</si>
  <si>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</si>
  <si>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</si>
  <si>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</si>
  <si>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</si>
  <si>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</si>
  <si>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</si>
  <si>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</si>
  <si>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</si>
  <si>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</si>
  <si>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</si>
  <si>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</si>
  <si>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</si>
  <si>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</si>
  <si>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</si>
  <si>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</si>
  <si>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</si>
  <si>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</si>
  <si>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</si>
  <si>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</si>
  <si>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</si>
  <si>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</si>
  <si>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</si>
  <si>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</si>
  <si>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</si>
  <si>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</si>
  <si>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</si>
  <si>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</si>
  <si>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</si>
  <si>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</si>
  <si>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</si>
  <si>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</si>
  <si>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</si>
  <si>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</si>
  <si>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</si>
  <si>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</si>
  <si>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</si>
  <si>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</si>
  <si>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</si>
  <si>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</si>
  <si>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</si>
  <si>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</si>
  <si>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</si>
  <si>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</si>
  <si>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</si>
  <si>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</si>
  <si>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</si>
  <si>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</si>
  <si>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</si>
  <si>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</si>
  <si>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</si>
  <si>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</si>
  <si>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</si>
  <si>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</si>
  <si>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</si>
  <si>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</si>
  <si>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</si>
  <si>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</si>
  <si>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</si>
  <si>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</si>
  <si>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</si>
  <si>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</si>
  <si>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</si>
  <si>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</si>
  <si>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</si>
  <si>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</si>
  <si>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</si>
  <si>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</si>
  <si>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</si>
  <si>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</si>
  <si>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</si>
  <si>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</si>
  <si>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</si>
  <si>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</si>
  <si>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</si>
  <si>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</si>
  <si>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</si>
  <si>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</si>
  <si>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</si>
  <si>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</si>
  <si>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</si>
  <si>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</si>
  <si>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</si>
  <si>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</si>
  <si>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</si>
  <si>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</si>
  <si>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</si>
  <si>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</si>
  <si>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</si>
  <si>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</si>
  <si>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</si>
  <si>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</si>
  <si>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</si>
  <si>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</si>
  <si>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</si>
  <si>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</si>
  <si>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</si>
  <si>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</si>
  <si>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</si>
  <si>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</si>
  <si>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</si>
  <si>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</si>
  <si>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</si>
  <si>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</si>
  <si>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</si>
  <si>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</si>
  <si>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</si>
  <si>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</si>
  <si>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</si>
  <si>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</si>
  <si>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</si>
  <si>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</si>
  <si>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</si>
  <si>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</si>
  <si>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</si>
  <si>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</si>
  <si>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</si>
  <si>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</si>
  <si>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</si>
  <si>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</si>
  <si>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</si>
  <si>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</si>
  <si>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</si>
  <si>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</si>
  <si>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</si>
  <si>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</si>
  <si>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</si>
  <si>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</si>
  <si>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</si>
  <si>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</si>
  <si>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</si>
  <si>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</si>
  <si>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</si>
  <si>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</si>
  <si>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</si>
  <si>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</si>
  <si>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</si>
  <si>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</si>
  <si>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</si>
  <si>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</si>
  <si>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</si>
  <si>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</si>
  <si>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</si>
  <si>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</si>
  <si>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</si>
  <si>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</si>
  <si>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</si>
  <si>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</si>
  <si>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</si>
  <si>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</si>
  <si>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</si>
  <si>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</si>
  <si>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</si>
  <si>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</si>
  <si>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</si>
  <si>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</si>
  <si>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</si>
  <si>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</si>
  <si>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</si>
  <si>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</si>
  <si>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</si>
  <si>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</si>
  <si>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</si>
  <si>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</si>
  <si>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</si>
  <si>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</si>
  <si>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</si>
  <si>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</si>
  <si>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</si>
  <si>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</si>
  <si>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</si>
  <si>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</si>
  <si>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</si>
  <si>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</si>
  <si>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</si>
  <si>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</si>
  <si>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</si>
  <si>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</si>
  <si>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</si>
  <si>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</si>
  <si>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</si>
  <si>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</si>
  <si>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</si>
  <si>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</si>
  <si>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</si>
  <si>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</si>
  <si>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</si>
  <si>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</si>
  <si>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</si>
  <si>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</si>
  <si>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</si>
  <si>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</si>
  <si>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</si>
  <si>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</si>
  <si>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</si>
  <si>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</si>
  <si>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</si>
  <si>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</si>
  <si>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</si>
  <si>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</si>
  <si>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</si>
  <si>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</si>
  <si>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</si>
  <si>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</si>
  <si>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</si>
  <si>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</si>
  <si>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</si>
  <si>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</si>
  <si>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</si>
  <si>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</si>
  <si>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</si>
  <si>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</si>
  <si>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</si>
  <si>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</si>
  <si>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</si>
  <si>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</si>
  <si>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</si>
  <si>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</si>
  <si>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</si>
  <si>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</si>
  <si>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</si>
  <si>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</si>
  <si>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</si>
  <si>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</si>
  <si>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</si>
  <si>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</si>
  <si>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</si>
  <si>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</si>
  <si>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</si>
  <si>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</si>
  <si>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</si>
  <si>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</si>
  <si>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</si>
  <si>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</si>
  <si>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</si>
  <si>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</si>
  <si>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</si>
  <si>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</si>
  <si>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</si>
  <si>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</si>
  <si>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</si>
  <si>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</si>
  <si>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</si>
  <si>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</si>
  <si>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</si>
  <si>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</si>
  <si>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</si>
  <si>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</si>
  <si>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</si>
  <si>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</si>
  <si>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</si>
  <si>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</si>
  <si>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</si>
  <si>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</si>
  <si>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</si>
  <si>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</si>
  <si>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</si>
  <si>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</si>
  <si>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</si>
  <si>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</si>
  <si>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</si>
  <si>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</si>
  <si>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</si>
  <si>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</si>
  <si>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</si>
  <si>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</si>
  <si>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</si>
  <si>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</si>
  <si>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</si>
  <si>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</si>
  <si>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</si>
  <si>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</si>
  <si>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</si>
  <si>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</si>
  <si>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</si>
  <si>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</si>
  <si>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</si>
  <si>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</si>
  <si>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</si>
  <si>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</si>
  <si>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</si>
  <si>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</si>
  <si>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</si>
  <si>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</si>
  <si>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</si>
  <si>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</si>
  <si>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</si>
  <si>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</si>
  <si>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</si>
  <si>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</si>
  <si>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</si>
  <si>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</si>
  <si>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</si>
  <si>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</si>
  <si>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</si>
  <si>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</si>
  <si>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</si>
  <si>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</si>
  <si>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</si>
  <si>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</si>
  <si>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</si>
  <si>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</si>
  <si>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</si>
  <si>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</si>
  <si>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</si>
  <si>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</si>
  <si>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</si>
  <si>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</si>
  <si>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</si>
  <si>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</si>
  <si>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</si>
  <si>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</si>
  <si>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</si>
  <si>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</si>
  <si>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</si>
  <si>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</si>
  <si>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</si>
  <si>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</si>
  <si>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</si>
  <si>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</si>
  <si>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</si>
  <si>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</si>
  <si>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</si>
  <si>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</si>
  <si>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</si>
  <si>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</si>
  <si>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</si>
  <si>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</si>
  <si>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</si>
  <si>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</si>
  <si>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</si>
  <si>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</si>
  <si>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</si>
  <si>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</si>
  <si>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</si>
  <si>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</si>
  <si>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</si>
  <si>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</si>
  <si>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</si>
  <si>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</si>
  <si>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</si>
  <si>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</si>
  <si>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</si>
  <si>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</si>
  <si>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</si>
  <si>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</si>
  <si>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</si>
  <si>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</si>
  <si>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</si>
  <si>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</si>
  <si>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</si>
  <si>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</si>
  <si>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</si>
  <si>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</si>
  <si>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</si>
  <si>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</si>
  <si>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</si>
  <si>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</si>
  <si>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</si>
  <si>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</si>
  <si>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</si>
  <si>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</si>
  <si>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</si>
  <si>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</si>
  <si>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</si>
  <si>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</si>
  <si>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</si>
  <si>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</si>
  <si>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</si>
  <si>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</si>
  <si>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</si>
  <si>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</si>
  <si>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</si>
  <si>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</si>
  <si>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</si>
  <si>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</si>
  <si>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</si>
  <si>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</si>
  <si>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</si>
  <si>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</si>
  <si>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</si>
  <si>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</si>
  <si>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</si>
  <si>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</si>
  <si>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</si>
  <si>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</si>
  <si>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</si>
  <si>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</si>
  <si>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</si>
  <si>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</si>
  <si>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</si>
  <si>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</si>
  <si>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</si>
  <si>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</si>
  <si>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</si>
  <si>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</si>
  <si>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</si>
  <si>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</si>
  <si>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</si>
  <si>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</si>
  <si>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</si>
  <si>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</si>
  <si>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</si>
  <si>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</si>
  <si>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</si>
  <si>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</si>
  <si>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</si>
  <si>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</si>
  <si>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</si>
  <si>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</si>
  <si>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</si>
  <si>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</si>
  <si>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</si>
  <si>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</si>
  <si>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</si>
  <si>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</si>
  <si>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</si>
  <si>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</si>
  <si>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</si>
  <si>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</si>
  <si>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</si>
  <si>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</si>
  <si>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</si>
  <si>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</si>
  <si>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</si>
  <si>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</si>
  <si>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</si>
  <si>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</si>
  <si>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</si>
  <si>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</si>
  <si>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</si>
  <si>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</si>
  <si>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</si>
  <si>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</si>
  <si>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</si>
  <si>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</si>
  <si>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</si>
  <si>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</si>
  <si>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</si>
  <si>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</si>
  <si>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</si>
  <si>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</si>
  <si>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</si>
  <si>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</si>
  <si>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</si>
  <si>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</si>
  <si>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</si>
  <si>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</si>
  <si>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</si>
  <si>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</si>
  <si>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</si>
  <si>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</si>
  <si>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</si>
  <si>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</si>
  <si>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</si>
  <si>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</si>
  <si>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</si>
  <si>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</si>
  <si>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</si>
  <si>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</si>
  <si>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</si>
  <si>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</si>
  <si>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</si>
  <si>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</si>
  <si>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</si>
  <si>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</si>
  <si>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</si>
  <si>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</si>
  <si>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</si>
  <si>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</si>
  <si>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</si>
  <si>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</si>
  <si>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</si>
  <si>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</si>
  <si>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</si>
  <si>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</si>
  <si>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</si>
  <si>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</si>
  <si>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</si>
  <si>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</si>
  <si>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</si>
  <si>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</si>
  <si>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</si>
  <si>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</si>
  <si>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</si>
  <si>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</si>
  <si>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</si>
  <si>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</si>
  <si>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</si>
  <si>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</si>
  <si>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</si>
  <si>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</si>
  <si>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</si>
  <si>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</si>
  <si>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</si>
  <si>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</si>
  <si>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</si>
  <si>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</si>
  <si>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</si>
  <si>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</si>
  <si>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</si>
  <si>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</si>
  <si>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</si>
  <si>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</si>
  <si>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</si>
  <si>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</si>
  <si>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</si>
  <si>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</si>
  <si>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</si>
  <si>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</si>
  <si>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</si>
  <si>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</si>
  <si>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</si>
  <si>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</si>
  <si>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</si>
  <si>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</si>
  <si>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</si>
  <si>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</si>
  <si>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</si>
  <si>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</si>
  <si>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</si>
  <si>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</si>
  <si>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</si>
  <si>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</si>
  <si>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</si>
  <si>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</si>
  <si>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</si>
  <si>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</si>
  <si>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</si>
  <si>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</si>
  <si>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</si>
  <si>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</si>
  <si>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</si>
  <si>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</si>
  <si>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</si>
  <si>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</si>
  <si>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</si>
  <si>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</si>
  <si>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</si>
  <si>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</si>
  <si>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</si>
  <si>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</si>
  <si>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</si>
  <si>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</si>
  <si>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</si>
  <si>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</si>
  <si>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</si>
  <si>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</si>
  <si>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</si>
  <si>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</si>
  <si>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</si>
  <si>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</si>
  <si>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</si>
  <si>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</si>
  <si>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</si>
  <si>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</si>
  <si>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</si>
  <si>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</si>
  <si>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</si>
  <si>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</si>
  <si>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</si>
  <si>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</si>
  <si>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</si>
  <si>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</si>
  <si>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</si>
  <si>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</si>
  <si>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</si>
  <si>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</si>
  <si>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</si>
  <si>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</si>
  <si>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</si>
  <si>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</si>
  <si>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</si>
  <si>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</si>
  <si>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</si>
  <si>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</si>
  <si>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</si>
  <si>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</si>
  <si>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</si>
  <si>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</si>
  <si>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</si>
  <si>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</si>
  <si>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</si>
  <si>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</si>
  <si>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</si>
  <si>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</si>
  <si>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</si>
  <si>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</si>
  <si>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</si>
  <si>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</si>
  <si>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</si>
  <si>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</si>
  <si>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</si>
  <si>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</si>
  <si>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</si>
  <si>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</si>
  <si>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</si>
  <si>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</si>
  <si>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</si>
  <si>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</si>
  <si>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</si>
  <si>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</si>
  <si>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</si>
  <si>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</si>
  <si>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</si>
  <si>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</si>
  <si>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</si>
  <si>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</si>
  <si>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</si>
  <si>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</si>
  <si>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</si>
  <si>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</si>
  <si>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</si>
  <si>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</si>
  <si>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</si>
  <si>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</si>
  <si>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</si>
  <si>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</si>
  <si>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</si>
  <si>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</si>
  <si>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</si>
  <si>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</si>
  <si>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</si>
  <si>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</si>
  <si>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</si>
  <si>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</si>
  <si>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</si>
  <si>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</si>
  <si>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</si>
  <si>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</si>
  <si>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</si>
  <si>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</si>
  <si>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</si>
  <si>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</si>
  <si>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</si>
  <si>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</si>
  <si>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</si>
  <si>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</si>
  <si>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</si>
  <si>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</si>
  <si>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</si>
  <si>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</si>
  <si>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</si>
  <si>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</si>
  <si>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</si>
  <si>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</si>
  <si>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</si>
  <si>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</si>
  <si>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</si>
  <si>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</si>
  <si>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</si>
  <si>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</si>
  <si>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</si>
  <si>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</si>
  <si>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</si>
  <si>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</si>
  <si>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</si>
  <si>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</si>
  <si>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</si>
  <si>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</si>
  <si>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</si>
  <si>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</si>
  <si>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</si>
  <si>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</si>
  <si>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</si>
  <si>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</si>
  <si>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</si>
  <si>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</si>
  <si>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</si>
  <si>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</si>
  <si>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</si>
  <si>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</si>
  <si>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</si>
  <si>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</si>
  <si>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</si>
  <si>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</si>
  <si>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</si>
  <si>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</si>
  <si>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</si>
  <si>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</si>
  <si>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</si>
  <si>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</si>
  <si>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</si>
  <si>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</si>
  <si>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</si>
  <si>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</si>
  <si>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</si>
  <si>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</si>
  <si>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</si>
  <si>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</si>
  <si>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</si>
  <si>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</si>
  <si>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</si>
  <si>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</si>
  <si>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</si>
  <si>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</si>
  <si>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</si>
  <si>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</si>
  <si>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</si>
  <si>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</si>
  <si>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</si>
  <si>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</si>
  <si>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</si>
  <si>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</si>
  <si>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</si>
  <si>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</si>
  <si>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</si>
  <si>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</si>
  <si>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</si>
  <si>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</si>
  <si>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</si>
  <si>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</si>
  <si>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</si>
  <si>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</si>
  <si>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</si>
  <si>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</si>
  <si>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</si>
  <si>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</si>
  <si>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</si>
  <si>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</si>
  <si>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</si>
  <si>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</si>
  <si>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</si>
  <si>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</si>
  <si>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</si>
  <si>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</si>
  <si>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</si>
  <si>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</si>
  <si>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</si>
  <si>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</si>
  <si>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</si>
  <si>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</si>
  <si>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</si>
  <si>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</si>
  <si>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</si>
  <si>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</si>
  <si>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</si>
  <si>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</si>
  <si>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</si>
  <si>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</si>
  <si>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</si>
  <si>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</si>
  <si>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</si>
  <si>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</si>
  <si>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</si>
  <si>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</si>
  <si>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</si>
  <si>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</si>
  <si>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</si>
  <si>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</si>
  <si>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</si>
  <si>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</si>
  <si>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</si>
  <si>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</si>
  <si>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</si>
  <si>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</si>
  <si>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</si>
  <si>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</si>
  <si>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</si>
  <si>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</si>
  <si>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</si>
  <si>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</si>
  <si>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</si>
  <si>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</si>
  <si>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</si>
  <si>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</si>
  <si>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</si>
  <si>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</si>
  <si>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</si>
  <si>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</si>
  <si>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</si>
  <si>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</si>
  <si>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</si>
  <si>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</si>
  <si>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</si>
  <si>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</si>
  <si>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</si>
  <si>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</si>
  <si>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</si>
  <si>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</si>
  <si>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</si>
  <si>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</si>
  <si>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</si>
  <si>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</si>
  <si>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</si>
  <si>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</si>
  <si>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</si>
  <si>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</si>
  <si>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</si>
  <si>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</si>
  <si>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</si>
  <si>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</si>
  <si>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</si>
  <si>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</si>
  <si>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</si>
  <si>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</si>
  <si>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</si>
  <si>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</si>
  <si>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</si>
  <si>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</si>
  <si>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</si>
  <si>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</si>
  <si>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</si>
  <si>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</si>
  <si>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</si>
  <si>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</si>
  <si>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</si>
  <si>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</si>
  <si>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</si>
  <si>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</si>
  <si>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</si>
  <si>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</si>
  <si>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</si>
  <si>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</si>
  <si>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</si>
  <si>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</si>
  <si>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</si>
  <si>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</si>
  <si>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</si>
  <si>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</si>
  <si>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</si>
  <si>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</si>
  <si>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</si>
  <si>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</si>
  <si>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</si>
  <si>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</si>
  <si>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</si>
  <si>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</si>
  <si>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</si>
  <si>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</si>
  <si>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</si>
  <si>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</si>
  <si>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</si>
  <si>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</si>
  <si>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</si>
  <si>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</si>
  <si>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</si>
  <si>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</si>
  <si>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</si>
  <si>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</si>
  <si>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</si>
  <si>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</si>
  <si>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</si>
  <si>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</si>
  <si>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</si>
  <si>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</si>
  <si>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</si>
  <si>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</si>
  <si>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</si>
  <si>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</si>
  <si>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</si>
  <si>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</si>
  <si>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</si>
  <si>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</si>
  <si>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</si>
  <si>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</si>
  <si>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</si>
  <si>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</si>
  <si>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</si>
  <si>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</si>
  <si>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</si>
  <si>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</si>
  <si>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</si>
  <si>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</si>
  <si>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</si>
  <si>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</si>
  <si>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</si>
  <si>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</si>
  <si>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</si>
  <si>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</si>
  <si>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</si>
  <si>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</si>
  <si>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</si>
  <si>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</si>
  <si>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</si>
  <si>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</si>
  <si>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</si>
  <si>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</si>
  <si>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</si>
  <si>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</si>
  <si>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</si>
  <si>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</si>
  <si>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</si>
  <si>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</si>
  <si>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</si>
  <si>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</si>
  <si>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</si>
  <si>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</si>
  <si>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</si>
  <si>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</si>
  <si>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</si>
  <si>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</si>
  <si>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</si>
  <si>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</si>
  <si>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</si>
  <si>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</si>
  <si>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</si>
  <si>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</si>
  <si>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</si>
  <si>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</si>
  <si>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</si>
  <si>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</si>
  <si>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</si>
  <si>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</si>
  <si>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</si>
  <si>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</si>
  <si>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</si>
  <si>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</si>
  <si>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</si>
  <si>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</si>
  <si>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</si>
  <si>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</si>
  <si>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</si>
  <si>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</si>
  <si>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</si>
  <si>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</si>
  <si>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</si>
  <si>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</si>
  <si>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</si>
  <si>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</si>
  <si>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</si>
  <si>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</si>
  <si>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</si>
  <si>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</si>
  <si>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</si>
  <si>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</si>
  <si>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</si>
  <si>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</si>
  <si>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</si>
  <si>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</si>
  <si>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</si>
  <si>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</si>
  <si>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</si>
  <si>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</si>
  <si>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</si>
  <si>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</si>
  <si>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</si>
  <si>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</si>
  <si>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</si>
  <si>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</si>
  <si>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</si>
  <si>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</si>
  <si>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</si>
  <si>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</si>
  <si>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</si>
  <si>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</si>
  <si>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</si>
  <si>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</si>
  <si>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</si>
  <si>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</si>
  <si>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</si>
  <si>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</si>
  <si>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</si>
  <si>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</si>
  <si>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</si>
  <si>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</si>
  <si>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</si>
  <si>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</si>
  <si>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</si>
  <si>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</si>
  <si>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</si>
  <si>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</si>
  <si>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</si>
  <si>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</si>
  <si>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</si>
  <si>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</si>
  <si>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</si>
  <si>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</si>
  <si>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</si>
  <si>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</si>
  <si>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</si>
  <si>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</si>
  <si>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</si>
  <si>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</si>
  <si>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</si>
  <si>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</si>
  <si>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</si>
  <si>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</si>
  <si>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</si>
  <si>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</si>
  <si>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</si>
  <si>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</si>
  <si>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</si>
  <si>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</si>
  <si>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</si>
  <si>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</si>
  <si>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</si>
  <si>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</si>
  <si>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</si>
  <si>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</si>
  <si>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</si>
  <si>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</si>
  <si>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</si>
  <si>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</si>
  <si>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</si>
  <si>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</si>
  <si>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</si>
  <si>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</si>
  <si>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</si>
  <si>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</si>
  <si>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</si>
  <si>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</si>
  <si>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</si>
  <si>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</si>
  <si>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</si>
  <si>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</si>
  <si>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</si>
  <si>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</si>
  <si>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</si>
  <si>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</si>
  <si>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</si>
  <si>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</si>
  <si>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</si>
  <si>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</si>
  <si>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</si>
  <si>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</si>
  <si>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</si>
  <si>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</si>
  <si>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</si>
  <si>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</si>
  <si>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</si>
  <si>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</si>
  <si>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</si>
  <si>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</si>
  <si>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</si>
  <si>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</si>
  <si>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</si>
  <si>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</si>
  <si>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</si>
  <si>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</si>
  <si>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</si>
  <si>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</si>
  <si>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</si>
  <si>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</si>
  <si>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</si>
  <si>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</si>
  <si>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</si>
  <si>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</si>
  <si>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</si>
  <si>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</si>
  <si>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</si>
  <si>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</si>
  <si>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</si>
  <si>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</si>
  <si>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</si>
  <si>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</si>
  <si>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</si>
  <si>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</si>
  <si>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</si>
  <si>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</si>
  <si>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</si>
  <si>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</si>
  <si>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</si>
  <si>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</si>
  <si>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</si>
  <si>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</si>
  <si>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</si>
  <si>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</si>
  <si>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</si>
  <si>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</si>
  <si>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</si>
  <si>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</si>
  <si>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</si>
  <si>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</si>
  <si>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</si>
  <si>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</si>
  <si>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</si>
  <si>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</si>
  <si>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</si>
  <si>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</si>
  <si>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</si>
  <si>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</si>
  <si>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</si>
  <si>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</si>
  <si>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</si>
  <si>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</si>
  <si>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</si>
  <si>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</si>
  <si>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</si>
  <si>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</si>
  <si>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</si>
  <si>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</si>
  <si>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</si>
  <si>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</si>
  <si>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</si>
  <si>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</si>
  <si>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</si>
  <si>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</si>
  <si>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</si>
  <si>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</si>
  <si>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</si>
  <si>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</si>
  <si>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</si>
  <si>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</si>
  <si>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</si>
  <si>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</si>
  <si>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</si>
  <si>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</si>
  <si>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</si>
  <si>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</si>
  <si>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</si>
  <si>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</si>
  <si>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</si>
  <si>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</si>
  <si>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</si>
  <si>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</si>
  <si>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</si>
  <si>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</si>
  <si>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</si>
  <si>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</si>
  <si>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</si>
  <si>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</si>
  <si>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</si>
  <si>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</si>
  <si>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</si>
  <si>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</si>
  <si>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</si>
  <si>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</si>
  <si>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</si>
  <si>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</si>
  <si>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</si>
  <si>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</si>
  <si>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</si>
  <si>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</si>
  <si>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</si>
  <si>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</si>
  <si>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</si>
  <si>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</si>
  <si>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</si>
  <si>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</si>
  <si>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</si>
  <si>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</si>
  <si>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</si>
  <si>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</si>
  <si>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</si>
  <si>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</si>
  <si>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</si>
  <si>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</si>
  <si>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</si>
  <si>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</si>
  <si>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</si>
  <si>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</si>
  <si>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</si>
  <si>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</si>
  <si>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</si>
  <si>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</si>
  <si>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</si>
  <si>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</si>
  <si>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</si>
  <si>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</si>
  <si>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</si>
  <si>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</si>
  <si>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</si>
  <si>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</si>
  <si>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</si>
  <si>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</si>
  <si>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</si>
  <si>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</si>
  <si>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</si>
  <si>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</si>
  <si>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</si>
  <si>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</si>
  <si>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</si>
  <si>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</si>
  <si>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</si>
  <si>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</si>
  <si>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</si>
  <si>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</si>
  <si>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</si>
  <si>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</si>
  <si>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</si>
  <si>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</si>
  <si>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</si>
  <si>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</si>
  <si>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</si>
  <si>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</si>
  <si>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</si>
  <si>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</si>
  <si>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</si>
  <si>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</si>
  <si>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</si>
  <si>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</si>
  <si>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</si>
  <si>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</si>
  <si>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</si>
  <si>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</si>
  <si>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</si>
  <si>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</si>
  <si>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</si>
  <si>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</si>
  <si>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</si>
  <si>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</si>
  <si>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</si>
  <si>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</si>
  <si>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</si>
  <si>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</si>
  <si>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</si>
  <si>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</si>
  <si>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</si>
  <si>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</si>
  <si>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</si>
  <si>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</si>
  <si>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</si>
  <si>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</si>
  <si>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</si>
  <si>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</si>
  <si>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</si>
  <si>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</si>
  <si>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</si>
  <si>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</si>
  <si>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</si>
  <si>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</si>
  <si>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</si>
  <si>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</si>
  <si>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</si>
  <si>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</si>
  <si>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</si>
  <si>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</si>
  <si>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</si>
  <si>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</si>
  <si>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</si>
  <si>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</si>
  <si>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</si>
  <si>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</si>
  <si>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</si>
  <si>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</si>
  <si>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</si>
  <si>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</si>
  <si>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</si>
  <si>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</si>
  <si>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</si>
  <si>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</si>
  <si>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</si>
  <si>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</si>
  <si>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</si>
  <si>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</si>
  <si>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</si>
  <si>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</si>
  <si>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</si>
  <si>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</si>
  <si>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</si>
  <si>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</si>
  <si>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</si>
  <si>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</si>
  <si>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</si>
  <si>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</si>
  <si>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</si>
  <si>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</si>
  <si>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</si>
  <si>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</si>
  <si>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</si>
  <si>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</si>
  <si>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</si>
  <si>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</si>
  <si>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</si>
  <si>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</si>
  <si>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</si>
  <si>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</si>
  <si>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</si>
  <si>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</si>
  <si>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</si>
  <si>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</si>
  <si>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</si>
  <si>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</si>
  <si>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</si>
  <si>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</si>
  <si>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</si>
  <si>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</si>
  <si>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</si>
  <si>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</si>
  <si>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</si>
  <si>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</si>
  <si>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</si>
  <si>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</si>
  <si>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</si>
  <si>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</si>
  <si>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</si>
  <si>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</si>
  <si>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</si>
  <si>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</si>
  <si>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</si>
  <si>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</si>
  <si>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</si>
  <si>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</si>
  <si>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</si>
  <si>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</si>
  <si>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</si>
  <si>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</si>
  <si>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</si>
  <si>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</si>
  <si>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</si>
  <si>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</si>
  <si>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</si>
  <si>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</si>
  <si>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</si>
  <si>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</si>
  <si>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</si>
  <si>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</si>
  <si>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</si>
  <si>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</si>
  <si>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</si>
  <si>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</si>
  <si>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</si>
  <si>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</si>
  <si>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</si>
  <si>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</si>
  <si>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</si>
  <si>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</si>
  <si>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</si>
  <si>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</si>
  <si>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</si>
  <si>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</si>
  <si>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</si>
  <si>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</si>
  <si>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</si>
  <si>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</si>
  <si>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</si>
  <si>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</si>
  <si>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</si>
  <si>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</si>
  <si>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</si>
  <si>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</si>
  <si>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</si>
  <si>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</si>
  <si>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</si>
  <si>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</si>
  <si>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</si>
  <si>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</si>
  <si>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</si>
  <si>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</si>
  <si>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</si>
  <si>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</si>
  <si>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</si>
  <si>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</si>
  <si>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</si>
  <si>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</si>
  <si>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</si>
  <si>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</si>
  <si>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</si>
  <si>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</si>
  <si>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</si>
  <si>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</si>
  <si>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</si>
  <si>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</si>
  <si>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</si>
  <si>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</si>
  <si>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</si>
  <si>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</si>
  <si>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</si>
  <si>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</si>
  <si>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</si>
  <si>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</si>
  <si>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</si>
  <si>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</si>
  <si>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</si>
  <si>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</si>
  <si>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</si>
  <si>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</si>
  <si>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</si>
  <si>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</si>
  <si>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</si>
  <si>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</si>
  <si>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</si>
  <si>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</si>
  <si>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</si>
  <si>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</si>
  <si>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</si>
  <si>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</si>
  <si>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</si>
  <si>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</si>
  <si>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</si>
  <si>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</si>
  <si>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</si>
  <si>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</si>
  <si>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</si>
  <si>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</si>
  <si>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</si>
  <si>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</si>
  <si>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</si>
  <si>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</si>
  <si>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</si>
  <si>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</si>
  <si>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</si>
  <si>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</si>
  <si>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</si>
  <si>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</si>
  <si>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</si>
  <si>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</si>
  <si>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</si>
  <si>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</si>
  <si>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</si>
  <si>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</si>
  <si>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</si>
  <si>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</si>
  <si>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</si>
  <si>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</si>
  <si>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</si>
  <si>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</si>
  <si>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</si>
  <si>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</si>
  <si>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</si>
  <si>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</si>
  <si>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</si>
  <si>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</si>
  <si>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</si>
  <si>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</si>
  <si>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</si>
  <si>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</si>
  <si>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</si>
  <si>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</si>
  <si>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</si>
  <si>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</si>
  <si>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</si>
  <si>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</si>
  <si>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</si>
  <si>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</si>
  <si>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</si>
  <si>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</si>
  <si>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</si>
  <si>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</si>
  <si>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</si>
  <si>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</si>
  <si>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</si>
  <si>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</si>
  <si>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</si>
  <si>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</si>
  <si>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</si>
  <si>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</si>
  <si>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</si>
  <si>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</si>
  <si>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</si>
  <si>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</si>
  <si>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</si>
  <si>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</si>
  <si>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</si>
  <si>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</si>
  <si>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</si>
  <si>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</si>
  <si>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</si>
  <si>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</si>
  <si>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</si>
  <si>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</si>
  <si>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</si>
  <si>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</si>
  <si>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</si>
  <si>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</si>
  <si>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</si>
  <si>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</si>
  <si>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</si>
  <si>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</si>
  <si>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</si>
  <si>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</si>
  <si>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</si>
  <si>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</si>
  <si>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</si>
  <si>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</si>
  <si>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</si>
  <si>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</si>
  <si>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</si>
  <si>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</si>
  <si>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</si>
  <si>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</si>
  <si>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</si>
  <si>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</si>
  <si>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</si>
  <si>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</si>
  <si>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</si>
  <si>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</si>
  <si>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</si>
  <si>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</si>
  <si>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</si>
  <si>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</si>
  <si>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</si>
  <si>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</si>
  <si>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</si>
  <si>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</si>
  <si>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</si>
  <si>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</si>
  <si>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</si>
  <si>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</si>
  <si>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</si>
  <si>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</si>
  <si>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</si>
  <si>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</si>
  <si>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</si>
  <si>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</si>
  <si>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</si>
  <si>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</si>
  <si>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</si>
  <si>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</si>
  <si>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</si>
  <si>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</si>
  <si>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</si>
  <si>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</si>
  <si>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</si>
  <si>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</si>
  <si>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</si>
  <si>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</si>
  <si>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</si>
  <si>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</si>
  <si>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</si>
  <si>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</si>
  <si>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</si>
  <si>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</si>
  <si>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</si>
  <si>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</si>
  <si>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</si>
  <si>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</si>
  <si>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</si>
  <si>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</si>
  <si>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</si>
  <si>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</si>
  <si>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</si>
  <si>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</si>
  <si>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</si>
  <si>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</si>
  <si>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</si>
  <si>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</si>
  <si>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</si>
  <si>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</si>
  <si>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</si>
  <si>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</si>
  <si>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</si>
  <si>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</si>
  <si>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</si>
  <si>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</si>
  <si>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</si>
  <si>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</si>
  <si>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</si>
  <si>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</si>
  <si>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</si>
  <si>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</si>
  <si>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</si>
  <si>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</si>
  <si>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</si>
  <si>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</si>
  <si>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</si>
  <si>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</si>
  <si>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</si>
  <si>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</si>
  <si>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</si>
  <si>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</si>
  <si>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</si>
  <si>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</si>
  <si>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</si>
  <si>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</si>
  <si>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</si>
  <si>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</si>
  <si>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</si>
  <si>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</si>
  <si>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</si>
  <si>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</si>
  <si>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</si>
  <si>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</si>
  <si>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</si>
  <si>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</si>
  <si>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</si>
  <si>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</si>
  <si>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</si>
  <si>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</si>
  <si>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</si>
  <si>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</si>
  <si>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</si>
  <si>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</si>
  <si>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</si>
  <si>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</si>
  <si>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</si>
  <si>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</si>
  <si>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</si>
  <si>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</si>
  <si>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</si>
  <si>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</si>
  <si>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</si>
  <si>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</si>
  <si>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</si>
  <si>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</si>
  <si>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</si>
  <si>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</si>
  <si>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</si>
  <si>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</si>
  <si>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</si>
  <si>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</si>
  <si>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</si>
  <si>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</si>
  <si>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</si>
  <si>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</si>
  <si>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</si>
  <si>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</si>
  <si>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</si>
  <si>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</si>
  <si>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</si>
  <si>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</si>
  <si>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</si>
  <si>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</si>
  <si>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</si>
  <si>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</si>
  <si>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</si>
  <si>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</si>
  <si>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</si>
  <si>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</si>
  <si>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</si>
  <si>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</si>
  <si>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</si>
  <si>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</si>
  <si>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</si>
  <si>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</si>
  <si>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</si>
  <si>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</si>
  <si>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</si>
  <si>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</si>
  <si>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</si>
  <si>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</si>
  <si>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</si>
  <si>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</si>
  <si>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</si>
  <si>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</si>
  <si>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</si>
  <si>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</si>
  <si>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</si>
  <si>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</si>
  <si>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</si>
  <si>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</si>
  <si>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</si>
  <si>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</si>
  <si>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</si>
  <si>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</si>
  <si>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</si>
  <si>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</si>
  <si>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</si>
  <si>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</si>
  <si>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</si>
  <si>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</si>
  <si>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</si>
  <si>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</si>
  <si>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</si>
  <si>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</si>
  <si>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</si>
  <si>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</si>
  <si>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</si>
  <si>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</si>
  <si>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</si>
  <si>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</si>
  <si>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</si>
  <si>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</si>
  <si>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</si>
  <si>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</si>
  <si>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</si>
  <si>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</si>
  <si>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</si>
  <si>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</si>
  <si>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</si>
  <si>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</si>
  <si>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</si>
  <si>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</si>
  <si>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</si>
  <si>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</si>
  <si>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</si>
  <si>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</si>
  <si>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</si>
  <si>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</si>
  <si>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</si>
  <si>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</si>
  <si>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</si>
  <si>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</si>
  <si>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</si>
  <si>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</si>
  <si>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</si>
  <si>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</si>
  <si>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</si>
  <si>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</si>
  <si>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</si>
  <si>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</si>
  <si>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</si>
  <si>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</si>
  <si>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</si>
  <si>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</si>
  <si>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</si>
  <si>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</si>
  <si>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</si>
  <si>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</si>
  <si>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</si>
  <si>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</si>
  <si>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</si>
  <si>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</si>
  <si>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</si>
  <si>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</si>
  <si>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</si>
  <si>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</si>
  <si>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</si>
  <si>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</si>
  <si>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</si>
  <si>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</si>
  <si>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</si>
  <si>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</si>
  <si>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</si>
  <si>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</si>
  <si>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</si>
  <si>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</si>
  <si>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</si>
  <si>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</si>
  <si>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</si>
  <si>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</si>
  <si>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</si>
  <si>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</si>
  <si>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</si>
  <si>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</si>
  <si>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</si>
  <si>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</si>
  <si>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</si>
  <si>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</si>
  <si>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</si>
  <si>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</si>
  <si>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</si>
  <si>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</si>
  <si>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</si>
  <si>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</si>
  <si>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</si>
  <si>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</si>
  <si>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</si>
  <si>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</si>
  <si>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</si>
  <si>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</si>
  <si>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</si>
  <si>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</si>
  <si>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</si>
  <si>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</si>
  <si>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</si>
  <si>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</si>
  <si>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</si>
  <si>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</si>
  <si>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</si>
  <si>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</si>
  <si>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</si>
  <si>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</si>
  <si>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</si>
  <si>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</si>
  <si>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</si>
  <si>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</si>
  <si>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</si>
  <si>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</si>
  <si>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</si>
  <si>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</si>
  <si>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</si>
  <si>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</si>
  <si>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</si>
  <si>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</si>
  <si>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</si>
  <si>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</si>
  <si>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</si>
  <si>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</si>
  <si>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</si>
  <si>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</si>
  <si>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</si>
  <si>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</si>
  <si>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</si>
  <si>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</si>
  <si>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</si>
  <si>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</si>
  <si>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</si>
  <si>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</si>
  <si>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</si>
  <si>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</si>
  <si>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</si>
  <si>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</si>
  <si>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</si>
  <si>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</si>
  <si>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</si>
  <si>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</si>
  <si>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</si>
  <si>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</si>
  <si>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</si>
  <si>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</si>
  <si>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</si>
  <si>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</si>
  <si>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</si>
  <si>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</si>
  <si>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</si>
  <si>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</si>
  <si>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</si>
  <si>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</si>
  <si>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</si>
  <si>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</si>
  <si>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</si>
  <si>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</si>
  <si>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</si>
  <si>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</si>
  <si>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</si>
  <si>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</si>
  <si>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</si>
  <si>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</si>
  <si>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</si>
  <si>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</si>
  <si>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</si>
  <si>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</si>
  <si>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</si>
  <si>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</si>
  <si>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</si>
  <si>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</si>
  <si>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</si>
  <si>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</si>
  <si>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</si>
  <si>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</si>
  <si>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</si>
  <si>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</si>
  <si>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</si>
  <si>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</si>
  <si>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</si>
  <si>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</si>
  <si>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</si>
  <si>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</si>
  <si>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</si>
  <si>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</si>
  <si>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</si>
  <si>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</si>
  <si>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</si>
  <si>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</si>
  <si>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</si>
  <si>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</si>
  <si>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</si>
  <si>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</si>
  <si>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</si>
  <si>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</si>
  <si>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</si>
  <si>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</si>
  <si>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</si>
  <si>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</si>
  <si>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</si>
  <si>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</si>
  <si>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</si>
  <si>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</si>
  <si>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</si>
  <si>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</si>
  <si>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</si>
  <si>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</si>
  <si>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</si>
  <si>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</si>
  <si>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</si>
  <si>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</si>
  <si>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</si>
  <si>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</si>
  <si>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</si>
  <si>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</si>
  <si>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</si>
  <si>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</si>
  <si>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</si>
  <si>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</si>
  <si>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</si>
  <si>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</si>
  <si>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</si>
  <si>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</si>
  <si>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</si>
  <si>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</si>
  <si>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</si>
  <si>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</si>
  <si>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</si>
  <si>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</si>
  <si>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</si>
  <si>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</si>
  <si>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</si>
  <si>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</si>
  <si>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</si>
  <si>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</si>
  <si>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</si>
  <si>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</si>
  <si>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</si>
  <si>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</si>
  <si>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</si>
  <si>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</si>
  <si>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</si>
  <si>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</si>
  <si>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</si>
  <si>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</si>
  <si>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</si>
  <si>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</si>
  <si>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</si>
  <si>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</si>
  <si>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</si>
  <si>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</si>
  <si>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</si>
  <si>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</si>
  <si>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</si>
  <si>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</si>
  <si>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</si>
  <si>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</si>
  <si>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</si>
  <si>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</si>
  <si>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</si>
  <si>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</si>
  <si>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</si>
  <si>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</si>
  <si>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</si>
  <si>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</si>
  <si>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</si>
  <si>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</si>
  <si>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</si>
  <si>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</si>
  <si>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</si>
  <si>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</si>
  <si>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</si>
  <si>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</si>
  <si>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</si>
  <si>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</si>
  <si>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</si>
  <si>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</si>
  <si>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</si>
  <si>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</si>
  <si>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</si>
  <si>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</si>
  <si>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</si>
  <si>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</si>
  <si>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</si>
  <si>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</si>
  <si>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</si>
  <si>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</si>
  <si>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</si>
  <si>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</si>
  <si>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</si>
  <si>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</si>
  <si>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</si>
  <si>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</si>
  <si>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</si>
  <si>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</si>
  <si>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</si>
  <si>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</si>
  <si>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</si>
  <si>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</si>
  <si>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</si>
  <si>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</si>
  <si>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</si>
  <si>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</si>
  <si>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</si>
  <si>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</si>
  <si>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</si>
  <si>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</si>
  <si>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</si>
  <si>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</si>
  <si>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</si>
  <si>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</si>
  <si>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</si>
  <si>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</si>
  <si>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</si>
  <si>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</si>
  <si>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</si>
  <si>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</si>
  <si>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</si>
  <si>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</si>
  <si>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</si>
  <si>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</si>
  <si>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</si>
  <si>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</si>
  <si>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</si>
  <si>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</si>
  <si>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</si>
  <si>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</si>
  <si>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</si>
  <si>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</si>
  <si>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</si>
  <si>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</si>
  <si>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</si>
  <si>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</si>
  <si>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</si>
  <si>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</si>
  <si>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</si>
  <si>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</si>
  <si>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</si>
  <si>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</si>
  <si>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</si>
  <si>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</si>
  <si>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</si>
  <si>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</si>
  <si>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</si>
  <si>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</si>
  <si>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</si>
  <si>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</si>
  <si>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</si>
  <si>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</si>
  <si>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</si>
  <si>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</si>
  <si>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</si>
  <si>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</si>
  <si>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</si>
  <si>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</si>
  <si>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</si>
  <si>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</si>
  <si>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</si>
  <si>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</si>
  <si>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</si>
  <si>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</si>
  <si>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</si>
  <si>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</si>
  <si>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</si>
  <si>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</si>
  <si>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</si>
  <si>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</si>
  <si>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</si>
  <si>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</si>
  <si>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</si>
  <si>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</si>
  <si>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</si>
  <si>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</si>
  <si>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</si>
  <si>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</si>
  <si>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</si>
  <si>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</si>
  <si>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</si>
  <si>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</si>
  <si>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</si>
  <si>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</si>
  <si>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</si>
  <si>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</si>
  <si>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</si>
  <si>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</si>
  <si>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</si>
  <si>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</si>
  <si>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</si>
  <si>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</si>
  <si>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</si>
  <si>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</si>
  <si>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</si>
  <si>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</si>
  <si>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</si>
  <si>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</si>
  <si>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</si>
  <si>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</si>
  <si>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</si>
  <si>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</si>
  <si>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</si>
  <si>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</si>
  <si>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</si>
  <si>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</si>
  <si>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</si>
  <si>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</si>
  <si>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</si>
  <si>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</si>
  <si>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</si>
  <si>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</si>
  <si>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</si>
  <si>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</si>
  <si>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</si>
  <si>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</si>
  <si>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</si>
  <si>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</si>
  <si>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</si>
  <si>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</si>
  <si>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</si>
  <si>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</si>
  <si>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</si>
  <si>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</si>
  <si>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</si>
  <si>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</si>
  <si>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</si>
  <si>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</si>
  <si>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</si>
  <si>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</si>
  <si>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</si>
  <si>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</si>
  <si>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</si>
  <si>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</si>
  <si>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</si>
  <si>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</si>
  <si>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</si>
  <si>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</si>
  <si>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</si>
  <si>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</si>
  <si>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</si>
  <si>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</si>
  <si>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</si>
  <si>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</si>
  <si>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</si>
  <si>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</si>
  <si>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</si>
  <si>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</si>
  <si>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</si>
  <si>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</si>
  <si>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</si>
  <si>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</si>
  <si>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</si>
  <si>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</si>
  <si>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</si>
  <si>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</si>
  <si>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</si>
  <si>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</si>
  <si>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</si>
  <si>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</si>
  <si>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</si>
  <si>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</si>
  <si>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</si>
  <si>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</si>
  <si>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</si>
  <si>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</si>
  <si>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</si>
  <si>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</si>
  <si>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</si>
  <si>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</si>
  <si>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</si>
  <si>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</si>
  <si>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</si>
  <si>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</si>
  <si>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</si>
  <si>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</si>
  <si>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</si>
  <si>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</si>
  <si>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</si>
  <si>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</si>
  <si>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</si>
  <si>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</si>
  <si>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</si>
  <si>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</si>
  <si>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</si>
  <si>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</si>
  <si>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</si>
  <si>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</si>
  <si>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</si>
  <si>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</si>
  <si>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</si>
  <si>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</si>
  <si>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</si>
  <si>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</si>
  <si>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</si>
  <si>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</si>
  <si>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</si>
  <si>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</si>
  <si>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</si>
  <si>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</si>
  <si>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</si>
  <si>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</si>
  <si>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</si>
  <si>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</si>
  <si>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</si>
  <si>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</si>
  <si>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</si>
  <si>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</si>
  <si>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</si>
  <si>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</si>
  <si>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</si>
  <si>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</si>
  <si>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</si>
  <si>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</si>
  <si>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</si>
  <si>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</si>
  <si>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</si>
  <si>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</si>
  <si>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</si>
  <si>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</si>
  <si>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</si>
  <si>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</si>
  <si>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</si>
  <si>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</si>
  <si>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</si>
  <si>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</si>
  <si>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</si>
  <si>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</si>
  <si>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</si>
  <si>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</si>
  <si>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</si>
  <si>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</si>
  <si>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</si>
  <si>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</si>
  <si>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</si>
  <si>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</si>
  <si>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</si>
  <si>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</si>
  <si>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</si>
  <si>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</si>
  <si>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</si>
  <si>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</si>
  <si>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</si>
  <si>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</si>
  <si>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</si>
  <si>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</si>
  <si>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</si>
  <si>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</si>
  <si>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</si>
  <si>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</si>
  <si>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</si>
  <si>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</si>
  <si>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</si>
  <si>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</si>
  <si>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</si>
  <si>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</si>
  <si>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</si>
  <si>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</si>
  <si>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</si>
  <si>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</si>
  <si>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</si>
  <si>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</si>
  <si>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</si>
  <si>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</si>
  <si>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</si>
  <si>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</si>
  <si>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</si>
  <si>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</si>
  <si>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</si>
  <si>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</si>
  <si>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</si>
  <si>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</si>
  <si>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</si>
  <si>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</si>
  <si>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</si>
  <si>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</si>
  <si>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</si>
  <si>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</si>
  <si>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</si>
  <si>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</si>
  <si>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</si>
  <si>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</si>
  <si>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</si>
  <si>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</si>
  <si>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</si>
  <si>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</si>
  <si>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</si>
  <si>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</si>
  <si>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</si>
  <si>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</si>
  <si>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</si>
  <si>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</si>
  <si>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</si>
  <si>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</si>
  <si>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</si>
  <si>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</si>
  <si>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</si>
  <si>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</si>
  <si>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</si>
  <si>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</si>
  <si>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</si>
  <si>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</si>
  <si>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</si>
  <si>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</si>
  <si>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</si>
  <si>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</si>
  <si>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</si>
  <si>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</si>
  <si>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</si>
  <si>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</si>
  <si>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</si>
  <si>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</si>
  <si>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</si>
  <si>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</si>
  <si>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</si>
  <si>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</si>
  <si>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</si>
  <si>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</si>
  <si>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</si>
  <si>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</si>
  <si>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</si>
  <si>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</si>
  <si>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</si>
  <si>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</si>
  <si>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</si>
  <si>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</si>
  <si>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</si>
  <si>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</si>
  <si>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</si>
  <si>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</si>
  <si>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</si>
  <si>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</si>
  <si>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</si>
  <si>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</si>
  <si>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</si>
  <si>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</si>
  <si>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</si>
  <si>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</si>
  <si>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</si>
  <si>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</si>
  <si>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</si>
  <si>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</si>
  <si>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</si>
  <si>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</si>
  <si>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</si>
  <si>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</si>
  <si>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</si>
  <si>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</si>
  <si>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</si>
  <si>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</si>
  <si>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</si>
  <si>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</si>
  <si>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</si>
  <si>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</si>
  <si>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</si>
  <si>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</si>
  <si>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</si>
  <si>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</si>
  <si>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</si>
  <si>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</si>
  <si>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</si>
  <si>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</si>
  <si>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</si>
  <si>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</si>
  <si>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</si>
  <si>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</si>
  <si>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</si>
  <si>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</si>
  <si>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</si>
  <si>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</si>
  <si>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</si>
  <si>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</si>
  <si>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</si>
  <si>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</si>
  <si>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</si>
  <si>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</si>
  <si>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</si>
  <si>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</si>
  <si>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</si>
  <si>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</si>
  <si>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</si>
  <si>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</si>
  <si>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</si>
  <si>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</si>
  <si>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</si>
  <si>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</si>
  <si>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</si>
  <si>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</si>
  <si>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</si>
  <si>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</si>
  <si>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</si>
  <si>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</si>
  <si>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</si>
  <si>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</si>
  <si>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</si>
  <si>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</si>
  <si>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</si>
  <si>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</si>
  <si>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</si>
  <si>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</si>
  <si>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</si>
  <si>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</si>
  <si>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</si>
  <si>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</si>
  <si>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</si>
  <si>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</si>
  <si>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</si>
  <si>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</si>
  <si>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</si>
  <si>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</si>
  <si>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</si>
  <si>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</si>
  <si>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</si>
  <si>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</si>
  <si>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</si>
  <si>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</si>
  <si>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</si>
  <si>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</si>
  <si>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</si>
  <si>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</si>
  <si>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</si>
  <si>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</si>
  <si>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</si>
  <si>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</si>
  <si>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</si>
  <si>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</si>
  <si>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</si>
  <si>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</si>
  <si>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</si>
  <si>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</si>
  <si>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</si>
  <si>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</si>
  <si>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</si>
  <si>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</si>
  <si>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</si>
  <si>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</si>
  <si>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</si>
  <si>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</si>
  <si>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</si>
  <si>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</si>
  <si>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</si>
  <si>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</si>
  <si>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</si>
  <si>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</si>
  <si>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</si>
  <si>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</si>
  <si>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</si>
  <si>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</si>
  <si>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</si>
  <si>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</si>
  <si>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</si>
  <si>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</si>
  <si>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</si>
  <si>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</si>
  <si>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</si>
  <si>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</si>
  <si>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</si>
  <si>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</si>
  <si>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</si>
  <si>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</si>
  <si>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</si>
  <si>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</si>
  <si>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</si>
  <si>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</si>
  <si>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</si>
  <si>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</si>
  <si>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</si>
  <si>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</si>
  <si>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</si>
  <si>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</si>
  <si>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</si>
  <si>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</si>
  <si>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</si>
  <si>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</si>
  <si>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</si>
  <si>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</si>
  <si>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</si>
  <si>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</si>
  <si>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</si>
  <si>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</si>
  <si>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</si>
  <si>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</si>
  <si>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</si>
  <si>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</si>
  <si>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</si>
  <si>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</si>
  <si>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</si>
  <si>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</si>
  <si>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</si>
  <si>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</si>
  <si>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</si>
  <si>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</si>
  <si>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</si>
  <si>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</si>
  <si>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</si>
  <si>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</si>
  <si>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</si>
  <si>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</si>
  <si>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</si>
  <si>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</si>
  <si>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</si>
  <si>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</si>
  <si>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</si>
  <si>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</si>
  <si>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</si>
  <si>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</si>
  <si>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</si>
  <si>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</si>
  <si>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</si>
  <si>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</si>
  <si>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</si>
  <si>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</si>
  <si>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</si>
  <si>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</si>
  <si>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</si>
  <si>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</si>
  <si>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</si>
  <si>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</si>
  <si>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</si>
  <si>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</si>
  <si>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</si>
  <si>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</si>
  <si>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</si>
  <si>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</si>
  <si>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</si>
  <si>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</si>
  <si>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</si>
  <si>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</si>
  <si>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</si>
  <si>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</si>
  <si>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</si>
  <si>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</si>
  <si>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</si>
  <si>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</si>
  <si>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</si>
  <si>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</si>
  <si>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</si>
  <si>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</si>
  <si>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</si>
  <si>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</si>
  <si>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</si>
  <si>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</si>
  <si>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</si>
  <si>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</si>
  <si>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</si>
  <si>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</si>
  <si>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</si>
  <si>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</si>
  <si>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</si>
  <si>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</si>
  <si>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</si>
  <si>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</si>
  <si>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</si>
  <si>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</si>
  <si>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</si>
  <si>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</si>
  <si>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</si>
  <si>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</si>
  <si>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</si>
  <si>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</si>
  <si>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</si>
  <si>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</si>
  <si>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</si>
  <si>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</si>
  <si>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</si>
  <si>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</si>
  <si>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</si>
  <si>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</si>
  <si>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</si>
  <si>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</si>
  <si>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</si>
  <si>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</si>
  <si>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</si>
  <si>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</si>
  <si>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</si>
  <si>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</si>
  <si>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</si>
  <si>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</si>
  <si>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</si>
  <si>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</si>
  <si>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</si>
  <si>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</si>
  <si>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</si>
  <si>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</si>
  <si>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</si>
  <si>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</si>
  <si>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</si>
  <si>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</si>
  <si>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</si>
  <si>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</si>
  <si>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</si>
  <si>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</si>
  <si>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</si>
  <si>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</si>
  <si>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</si>
  <si>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</si>
  <si>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</si>
  <si>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</si>
  <si>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</si>
  <si>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</si>
  <si>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</si>
  <si>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</si>
  <si>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</si>
  <si>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</si>
  <si>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</si>
  <si>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</si>
  <si>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</si>
  <si>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</si>
  <si>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</si>
  <si>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</si>
  <si>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</si>
  <si>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</si>
  <si>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</si>
  <si>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</si>
  <si>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</si>
  <si>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</si>
  <si>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</si>
  <si>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</si>
  <si>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</si>
  <si>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</si>
  <si>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</si>
  <si>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</si>
  <si>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</si>
  <si>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</si>
  <si>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</si>
  <si>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</si>
  <si>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</si>
  <si>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</si>
  <si>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</si>
  <si>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</si>
  <si>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</si>
  <si>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</si>
  <si>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</si>
  <si>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</si>
  <si>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</si>
  <si>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</si>
  <si>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</si>
  <si>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</si>
  <si>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</si>
  <si>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</si>
  <si>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</si>
  <si>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</si>
  <si>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</si>
  <si>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</si>
  <si>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</si>
  <si>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</si>
  <si>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</si>
  <si>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</si>
  <si>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</si>
  <si>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</si>
  <si>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</si>
  <si>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</si>
  <si>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</si>
  <si>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</si>
  <si>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</si>
  <si>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</si>
  <si>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</si>
  <si>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</si>
  <si>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</si>
  <si>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</si>
  <si>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</si>
  <si>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</si>
  <si>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</si>
  <si>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</si>
  <si>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</si>
  <si>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</si>
  <si>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</si>
  <si>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</si>
  <si>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</si>
  <si>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</si>
  <si>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</si>
  <si>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</si>
  <si>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</si>
  <si>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</si>
  <si>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</si>
  <si>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</si>
  <si>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</si>
  <si>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</si>
  <si>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</si>
  <si>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</si>
  <si>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</si>
  <si>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</si>
  <si>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</si>
  <si>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</si>
  <si>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</si>
  <si>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</si>
  <si>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</si>
  <si>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</si>
  <si>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</si>
  <si>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</si>
  <si>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</si>
  <si>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</si>
  <si>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</si>
  <si>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</si>
  <si>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</si>
  <si>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</si>
  <si>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</si>
  <si>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</si>
  <si>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</si>
  <si>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</si>
  <si>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</si>
  <si>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</si>
  <si>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</si>
  <si>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</si>
  <si>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</si>
  <si>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</si>
  <si>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</si>
  <si>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</si>
  <si>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</si>
  <si>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</si>
  <si>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</si>
  <si>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</si>
  <si>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</si>
  <si>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</si>
  <si>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</si>
  <si>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</si>
  <si>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</si>
  <si>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</si>
  <si>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</si>
  <si>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</si>
  <si>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</si>
  <si>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</si>
  <si>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</si>
  <si>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</si>
  <si>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</si>
  <si>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</si>
  <si>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</si>
  <si>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</si>
  <si>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</si>
  <si>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</si>
  <si>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</si>
  <si>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</si>
  <si>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</si>
  <si>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</si>
  <si>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</si>
  <si>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</si>
  <si>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</si>
  <si>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</si>
  <si>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</si>
  <si>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</si>
  <si>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</si>
  <si>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</si>
  <si>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</si>
  <si>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</si>
  <si>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</si>
  <si>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</si>
  <si>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</si>
  <si>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</si>
  <si>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</si>
  <si>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</si>
  <si>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</si>
  <si>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</si>
  <si>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</si>
  <si>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</si>
  <si>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</si>
  <si>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</si>
  <si>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</si>
  <si>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</si>
  <si>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</si>
  <si>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</si>
  <si>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</si>
  <si>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</si>
  <si>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</si>
  <si>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</si>
  <si>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</si>
  <si>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</si>
  <si>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</si>
  <si>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</si>
  <si>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</si>
  <si>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</si>
  <si>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</si>
  <si>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</si>
  <si>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</si>
  <si>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</si>
  <si>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</si>
  <si>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</si>
  <si>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</si>
  <si>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</si>
  <si>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</si>
  <si>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</si>
  <si>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</si>
  <si>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</si>
  <si>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</si>
  <si>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</si>
  <si>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</si>
  <si>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</si>
  <si>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</si>
  <si>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</si>
  <si>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</si>
  <si>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</si>
  <si>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</si>
  <si>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</si>
  <si>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</si>
  <si>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</si>
  <si>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</si>
  <si>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</si>
  <si>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</si>
  <si>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</si>
  <si>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</si>
  <si>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</si>
  <si>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</si>
  <si>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</si>
  <si>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</si>
  <si>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</si>
  <si>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</si>
  <si>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</si>
  <si>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</si>
  <si>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</si>
  <si>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</si>
  <si>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</si>
  <si>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</si>
  <si>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</si>
  <si>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</si>
  <si>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</si>
  <si>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</si>
  <si>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</si>
  <si>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</si>
  <si>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</si>
  <si>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</si>
  <si>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</si>
  <si>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</si>
  <si>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</si>
  <si>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</si>
  <si>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</si>
  <si>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</si>
  <si>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</si>
  <si>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</si>
  <si>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</si>
  <si>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</si>
  <si>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</si>
  <si>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</si>
  <si>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</si>
  <si>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</si>
  <si>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</si>
  <si>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</si>
  <si>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</si>
  <si>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</si>
  <si>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</si>
  <si>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</si>
  <si>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</si>
  <si>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</si>
  <si>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</si>
  <si>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</si>
  <si>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</si>
  <si>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</si>
  <si>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</si>
  <si>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</si>
  <si>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</si>
  <si>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</si>
  <si>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</si>
  <si>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</si>
  <si>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</si>
  <si>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</si>
  <si>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</si>
  <si>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</si>
  <si>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</si>
  <si>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</si>
  <si>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</si>
  <si>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</si>
  <si>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</si>
  <si>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</si>
  <si>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</si>
  <si>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</si>
  <si>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</si>
  <si>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</si>
  <si>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</si>
  <si>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</si>
  <si>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</si>
  <si>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</si>
  <si>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</si>
  <si>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</si>
  <si>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</si>
  <si>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</si>
  <si>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</si>
  <si>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</si>
  <si>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</si>
  <si>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</si>
  <si>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</si>
  <si>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</si>
  <si>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</si>
  <si>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</si>
  <si>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</si>
  <si>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</si>
  <si>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</si>
  <si>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</si>
  <si>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</si>
  <si>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</si>
  <si>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</si>
  <si>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</si>
  <si>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</si>
  <si>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</si>
  <si>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</si>
  <si>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</si>
  <si>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</si>
  <si>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</si>
  <si>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</si>
  <si>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</si>
  <si>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</si>
  <si>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</si>
  <si>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</si>
  <si>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</si>
  <si>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</si>
  <si>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</si>
  <si>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</si>
  <si>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</si>
  <si>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</si>
  <si>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</si>
  <si>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</si>
  <si>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</si>
  <si>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</si>
  <si>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</si>
  <si>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</si>
  <si>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</si>
  <si>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</si>
  <si>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</si>
  <si>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</si>
  <si>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</si>
  <si>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</si>
  <si>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</si>
  <si>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</si>
  <si>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</si>
  <si>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</si>
  <si>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</si>
  <si>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</si>
  <si>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</si>
  <si>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</si>
  <si>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</si>
  <si>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</si>
  <si>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</si>
  <si>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</si>
  <si>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</si>
  <si>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</si>
  <si>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</si>
  <si>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</si>
  <si>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</si>
  <si>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</si>
  <si>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</si>
  <si>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</si>
  <si>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</si>
  <si>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</si>
  <si>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</si>
  <si>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</si>
  <si>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</si>
  <si>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</si>
  <si>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</si>
  <si>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</si>
  <si>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</si>
  <si>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</si>
  <si>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</si>
  <si>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</si>
  <si>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</si>
  <si>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</si>
  <si>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</si>
  <si>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</si>
  <si>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</si>
  <si>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</si>
  <si>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</si>
  <si>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</si>
  <si>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</si>
  <si>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</si>
  <si>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</si>
  <si>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</si>
  <si>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</si>
  <si>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</si>
  <si>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</si>
  <si>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</si>
  <si>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</si>
  <si>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</si>
  <si>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</si>
  <si>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</si>
  <si>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</si>
  <si>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</si>
  <si>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</si>
  <si>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</si>
  <si>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</si>
  <si>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</si>
  <si>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</si>
  <si>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</si>
  <si>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</si>
  <si>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</si>
  <si>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</si>
  <si>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</si>
  <si>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</si>
  <si>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</si>
  <si>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</si>
  <si>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</si>
  <si>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</si>
  <si>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</si>
  <si>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</si>
  <si>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</si>
  <si>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</si>
  <si>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</si>
  <si>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</si>
  <si>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</si>
  <si>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</si>
  <si>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</si>
  <si>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</si>
  <si>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</si>
  <si>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</si>
  <si>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</si>
  <si>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</si>
  <si>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</si>
  <si>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</si>
  <si>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</si>
  <si>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</si>
  <si>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</si>
  <si>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</si>
  <si>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</si>
  <si>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</si>
  <si>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</si>
  <si>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</si>
  <si>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</si>
  <si>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</si>
  <si>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</si>
  <si>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</si>
  <si>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</si>
  <si>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</si>
  <si>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</si>
  <si>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</si>
  <si>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</si>
  <si>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</si>
  <si>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</si>
  <si>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</si>
  <si>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</si>
  <si>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</si>
  <si>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</si>
  <si>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</si>
  <si>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</si>
  <si>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</si>
  <si>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</si>
  <si>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</si>
  <si>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</si>
  <si>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</si>
  <si>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</si>
  <si>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</si>
  <si>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</si>
  <si>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</si>
  <si>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</si>
  <si>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</si>
  <si>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</si>
  <si>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</si>
  <si>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</si>
  <si>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</si>
  <si>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</si>
  <si>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</si>
  <si>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</si>
  <si>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</si>
  <si>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</si>
  <si>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</si>
  <si>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</si>
  <si>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</si>
  <si>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</si>
  <si>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</si>
  <si>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</si>
  <si>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</si>
  <si>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</si>
  <si>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</si>
  <si>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</si>
  <si>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</si>
  <si>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</si>
  <si>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</si>
  <si>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</si>
  <si>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</si>
  <si>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</si>
  <si>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</si>
  <si>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</si>
  <si>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</si>
  <si>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</si>
  <si>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</si>
  <si>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</si>
  <si>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</si>
  <si>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</si>
  <si>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</si>
  <si>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</si>
  <si>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</si>
  <si>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</si>
  <si>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</si>
  <si>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</si>
  <si>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</si>
  <si>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</si>
  <si>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</si>
  <si>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</si>
  <si>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</si>
  <si>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</si>
  <si>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</si>
  <si>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</si>
  <si>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</si>
  <si>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</si>
  <si>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</si>
  <si>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</si>
  <si>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</si>
  <si>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</si>
  <si>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</si>
  <si>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</si>
  <si>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</si>
  <si>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</si>
  <si>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</si>
  <si>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</si>
  <si>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</si>
  <si>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</si>
  <si>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</si>
  <si>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</si>
  <si>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</si>
  <si>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</si>
  <si>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</si>
  <si>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</si>
  <si>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</si>
  <si>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</si>
  <si>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</si>
  <si>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</si>
  <si>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</si>
  <si>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</si>
  <si>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</si>
  <si>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</si>
  <si>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</si>
  <si>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</si>
  <si>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</si>
  <si>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</si>
  <si>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</si>
  <si>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</si>
  <si>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</si>
  <si>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</si>
  <si>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</si>
  <si>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</si>
  <si>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</si>
  <si>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</si>
  <si>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</si>
  <si>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</si>
  <si>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</si>
  <si>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</si>
  <si>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</si>
  <si>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</si>
  <si>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</si>
  <si>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</si>
  <si>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</si>
  <si>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</si>
  <si>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</si>
  <si>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</si>
  <si>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</si>
  <si>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</si>
  <si>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</si>
  <si>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</si>
  <si>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</si>
  <si>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</si>
  <si>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</si>
  <si>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</si>
  <si>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</si>
  <si>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</si>
  <si>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</si>
  <si>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</si>
  <si>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</si>
  <si>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</si>
  <si>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</si>
  <si>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</si>
  <si>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</si>
  <si>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</si>
  <si>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</si>
  <si>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</si>
  <si>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</si>
  <si>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</si>
  <si>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</si>
  <si>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</si>
  <si>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</si>
  <si>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</si>
  <si>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</si>
  <si>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</si>
  <si>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</si>
  <si>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</si>
  <si>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</si>
  <si>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</si>
  <si>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</si>
  <si>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</si>
  <si>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</si>
  <si>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</si>
  <si>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</si>
  <si>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</si>
  <si>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</si>
  <si>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</si>
  <si>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</si>
  <si>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</si>
  <si>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</si>
  <si>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</si>
  <si>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</si>
  <si>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</si>
  <si>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</si>
  <si>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</si>
  <si>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</si>
  <si>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</si>
  <si>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</si>
  <si>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</si>
  <si>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</si>
  <si>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</si>
  <si>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</si>
  <si>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</si>
  <si>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</si>
  <si>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</si>
  <si>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</si>
  <si>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</si>
  <si>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</si>
  <si>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</si>
  <si>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</si>
  <si>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</si>
  <si>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</si>
  <si>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</si>
  <si>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</si>
  <si>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</si>
  <si>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</si>
  <si>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</si>
  <si>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</si>
  <si>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</si>
  <si>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</si>
  <si>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</si>
  <si>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</si>
  <si>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</si>
  <si>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</si>
  <si>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</si>
  <si>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</si>
  <si>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</si>
  <si>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</si>
  <si>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</si>
  <si>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</si>
  <si>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</si>
  <si>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</si>
  <si>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</si>
  <si>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</si>
  <si>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</si>
  <si>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</si>
  <si>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</si>
  <si>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</si>
  <si>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</si>
  <si>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</si>
  <si>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</si>
  <si>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</si>
  <si>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</si>
  <si>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</si>
  <si>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</si>
  <si>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</si>
  <si>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</si>
  <si>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</si>
  <si>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</si>
  <si>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</si>
  <si>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</si>
  <si>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</si>
  <si>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</si>
  <si>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</si>
  <si>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</si>
  <si>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</si>
  <si>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</si>
  <si>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</si>
  <si>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</si>
  <si>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</si>
  <si>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</si>
  <si>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</si>
  <si>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</si>
  <si>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</si>
  <si>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</si>
  <si>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</si>
  <si>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</si>
  <si>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</si>
  <si>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</si>
  <si>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</si>
  <si>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</si>
  <si>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</si>
  <si>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</si>
  <si>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</si>
  <si>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</si>
  <si>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</si>
  <si>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</si>
  <si>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</si>
  <si>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</si>
  <si>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</si>
  <si>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</si>
  <si>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</si>
  <si>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</si>
  <si>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</si>
  <si>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</si>
  <si>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</si>
  <si>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</si>
  <si>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</si>
  <si>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</si>
  <si>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</si>
  <si>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</si>
  <si>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</si>
  <si>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</si>
  <si>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</si>
  <si>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</si>
  <si>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</si>
  <si>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</si>
  <si>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</si>
  <si>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</si>
  <si>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</si>
  <si>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</si>
  <si>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</si>
  <si>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</si>
  <si>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</si>
  <si>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</si>
  <si>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</si>
  <si>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</si>
  <si>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</si>
  <si>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</si>
  <si>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</si>
  <si>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</si>
  <si>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</si>
  <si>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</si>
  <si>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</si>
  <si>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</si>
  <si>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</si>
  <si>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</si>
  <si>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</si>
  <si>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</si>
  <si>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</si>
  <si>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</si>
  <si>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</si>
  <si>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</si>
  <si>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</si>
  <si>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</si>
  <si>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</si>
  <si>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</si>
  <si>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</si>
  <si>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</si>
  <si>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</si>
  <si>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</si>
  <si>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</si>
  <si>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</si>
  <si>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</si>
  <si>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</si>
  <si>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</si>
  <si>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</si>
  <si>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</si>
  <si>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</si>
  <si>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</si>
  <si>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</si>
  <si>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</si>
  <si>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</si>
  <si>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</si>
  <si>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</si>
  <si>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</si>
  <si>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</si>
  <si>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</si>
  <si>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</si>
  <si>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</si>
  <si>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</si>
  <si>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</si>
  <si>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</si>
  <si>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</si>
  <si>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</si>
  <si>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</si>
  <si>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</si>
  <si>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</si>
  <si>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</si>
  <si>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</si>
  <si>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</si>
  <si>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</si>
  <si>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</si>
  <si>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</si>
  <si>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</si>
  <si>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</si>
  <si>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</si>
  <si>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</si>
  <si>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</si>
  <si>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</si>
  <si>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</si>
  <si>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</si>
  <si>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</si>
  <si>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</si>
  <si>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</si>
  <si>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</si>
  <si>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</si>
  <si>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</si>
  <si>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</si>
  <si>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</si>
  <si>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</si>
  <si>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</si>
  <si>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</si>
  <si>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</si>
  <si>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</si>
  <si>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</si>
  <si>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</si>
  <si>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</si>
  <si>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</si>
  <si>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</si>
  <si>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</si>
  <si>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</si>
  <si>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</si>
  <si>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</si>
  <si>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</si>
  <si>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</si>
  <si>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</si>
  <si>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</si>
  <si>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</si>
  <si>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</si>
  <si>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</si>
  <si>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</si>
  <si>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</si>
  <si>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</si>
  <si>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</si>
  <si>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</si>
  <si>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</si>
  <si>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</si>
  <si>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</si>
  <si>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</si>
  <si>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</si>
  <si>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</si>
  <si>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</si>
  <si>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</si>
  <si>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</si>
  <si>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</si>
  <si>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</si>
  <si>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</si>
  <si>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</si>
  <si>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</si>
  <si>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</si>
  <si>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</si>
  <si>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</si>
  <si>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</si>
  <si>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</si>
  <si>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</si>
  <si>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</si>
  <si>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</si>
  <si>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</si>
  <si>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</si>
  <si>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</si>
  <si>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</si>
  <si>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</si>
  <si>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</si>
  <si>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</si>
  <si>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</si>
  <si>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</si>
  <si>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</si>
  <si>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</si>
  <si>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</si>
  <si>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</si>
  <si>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</si>
  <si>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</si>
  <si>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</si>
  <si>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</si>
  <si>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</si>
  <si>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</si>
  <si>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</si>
  <si>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</si>
  <si>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</si>
  <si>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</si>
  <si>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</si>
  <si>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</si>
  <si>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</si>
  <si>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</si>
  <si>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</si>
  <si>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</si>
  <si>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</si>
  <si>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</si>
  <si>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</si>
  <si>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</si>
  <si>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</si>
  <si>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</si>
  <si>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</si>
  <si>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</si>
  <si>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</si>
  <si>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</si>
  <si>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</si>
  <si>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</si>
  <si>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</si>
  <si>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</si>
  <si>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</si>
  <si>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</si>
  <si>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</si>
  <si>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</si>
  <si>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</si>
  <si>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</si>
  <si>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</si>
  <si>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</si>
  <si>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</si>
  <si>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</si>
  <si>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</si>
  <si>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</si>
  <si>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</si>
  <si>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</si>
  <si>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</si>
  <si>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</si>
  <si>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</si>
  <si>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</si>
  <si>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</si>
  <si>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</si>
  <si>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</si>
  <si>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</si>
  <si>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</si>
  <si>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</si>
  <si>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</si>
  <si>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</si>
  <si>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</si>
  <si>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</si>
  <si>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</si>
  <si>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</si>
  <si>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</si>
  <si>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</si>
  <si>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</si>
  <si>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</si>
  <si>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</si>
  <si>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</si>
  <si>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</si>
  <si>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</si>
  <si>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</si>
  <si>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</si>
  <si>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</si>
  <si>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</si>
  <si>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</si>
  <si>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</si>
  <si>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</si>
  <si>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</si>
  <si>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</si>
  <si>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</si>
  <si>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</si>
  <si>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</si>
  <si>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</si>
  <si>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</si>
  <si>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</si>
  <si>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</si>
  <si>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</si>
  <si>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</si>
  <si>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</si>
  <si>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</si>
  <si>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</si>
  <si>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</si>
  <si>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</si>
  <si>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</si>
  <si>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</si>
  <si>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</si>
  <si>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</si>
  <si>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</si>
  <si>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</si>
  <si>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</si>
  <si>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</si>
  <si>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</si>
  <si>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</si>
  <si>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</si>
  <si>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</si>
  <si>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</si>
  <si>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</si>
  <si>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</si>
  <si>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</si>
  <si>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</si>
  <si>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</si>
  <si>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</si>
  <si>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</si>
  <si>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</si>
  <si>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</si>
  <si>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</si>
  <si>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</si>
  <si>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</si>
  <si>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</si>
  <si>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</si>
  <si>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</si>
  <si>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</si>
  <si>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</si>
  <si>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</si>
  <si>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</si>
  <si>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</si>
  <si>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</si>
  <si>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</si>
  <si>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</si>
  <si>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</si>
  <si>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</si>
  <si>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</si>
  <si>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</si>
  <si>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</si>
  <si>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</si>
  <si>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</si>
  <si>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</si>
  <si>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</si>
  <si>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</si>
  <si>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</si>
  <si>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</si>
  <si>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</si>
  <si>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</si>
  <si>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</si>
  <si>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</si>
  <si>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</si>
  <si>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</si>
  <si>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</si>
  <si>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</si>
  <si>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</si>
  <si>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</si>
  <si>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</si>
  <si>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</si>
  <si>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</si>
  <si>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</si>
  <si>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</si>
  <si>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</si>
  <si>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</si>
  <si>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</si>
  <si>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</si>
  <si>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</si>
  <si>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</si>
  <si>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</si>
  <si>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</si>
  <si>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</si>
  <si>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</si>
  <si>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</si>
  <si>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</si>
  <si>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</si>
  <si>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</si>
  <si>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</si>
  <si>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</si>
  <si>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</si>
  <si>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</si>
  <si>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</si>
  <si>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</si>
  <si>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</si>
  <si>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</si>
  <si>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</si>
  <si>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</si>
  <si>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</si>
  <si>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</si>
  <si>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</si>
  <si>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</si>
  <si>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</si>
  <si>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</si>
  <si>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</si>
  <si>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</si>
  <si>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</si>
  <si>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</si>
  <si>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</si>
  <si>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</si>
  <si>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</si>
  <si>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</si>
  <si>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</si>
  <si>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</si>
  <si>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</si>
  <si>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</si>
  <si>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</si>
  <si>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</si>
  <si>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</si>
  <si>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</si>
  <si>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</si>
  <si>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</si>
  <si>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</si>
  <si>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</si>
  <si>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</si>
  <si>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</si>
  <si>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</si>
  <si>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</si>
  <si>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</si>
  <si>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</si>
  <si>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</si>
  <si>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</si>
  <si>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</si>
  <si>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</si>
  <si>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</si>
  <si>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</si>
  <si>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</si>
  <si>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</si>
  <si>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</si>
  <si>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</si>
  <si>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</si>
  <si>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</si>
  <si>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</si>
  <si>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</si>
  <si>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</si>
  <si>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</si>
  <si>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</si>
  <si>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</si>
  <si>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</si>
  <si>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</si>
  <si>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</si>
  <si>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</si>
  <si>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</si>
  <si>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</si>
  <si>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</si>
  <si>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</si>
  <si>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</si>
  <si>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</si>
  <si>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</si>
  <si>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</si>
  <si>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</si>
  <si>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</si>
  <si>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</si>
  <si>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</si>
  <si>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</si>
  <si>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</si>
  <si>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</si>
  <si>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</si>
  <si>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</si>
  <si>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</si>
  <si>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</si>
  <si>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</si>
  <si>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</si>
  <si>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</si>
  <si>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</si>
  <si>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</si>
  <si>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</si>
  <si>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</si>
  <si>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</si>
  <si>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</si>
  <si>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</si>
  <si>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</si>
  <si>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</si>
  <si>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</si>
  <si>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</si>
  <si>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</si>
  <si>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</si>
  <si>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</si>
  <si>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</si>
  <si>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</si>
  <si>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</si>
  <si>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</si>
  <si>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</si>
  <si>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</si>
  <si>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</si>
  <si>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</si>
  <si>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</si>
  <si>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</si>
  <si>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</si>
  <si>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</si>
  <si>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</si>
  <si>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</si>
  <si>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</si>
  <si>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</si>
  <si>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</si>
  <si>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</si>
  <si>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</si>
  <si>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</si>
  <si>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</si>
  <si>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</si>
  <si>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</si>
  <si>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</si>
  <si>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</si>
  <si>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</si>
  <si>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</si>
  <si>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</si>
  <si>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</si>
  <si>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</si>
  <si>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</si>
  <si>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</si>
  <si>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</si>
  <si>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</si>
  <si>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</si>
  <si>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</si>
  <si>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</si>
  <si>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</si>
  <si>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</si>
  <si>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</si>
  <si>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</si>
  <si>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</si>
  <si>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</si>
  <si>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</si>
  <si>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</si>
  <si>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</si>
  <si>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</si>
  <si>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</si>
  <si>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</si>
  <si>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</si>
  <si>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</si>
  <si>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</si>
  <si>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</si>
  <si>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</si>
  <si>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</si>
  <si>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</si>
  <si>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</si>
  <si>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</si>
  <si>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</si>
  <si>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</si>
  <si>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</si>
  <si>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</si>
  <si>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</si>
  <si>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</si>
  <si>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</si>
  <si>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</si>
  <si>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</si>
  <si>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</si>
  <si>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</si>
  <si>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</si>
  <si>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</si>
  <si>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</si>
  <si>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</si>
  <si>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</si>
  <si>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</si>
  <si>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</si>
  <si>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</si>
  <si>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</si>
  <si>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</si>
  <si>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</si>
  <si>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</si>
  <si>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</si>
  <si>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</si>
  <si>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</si>
  <si>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</si>
  <si>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</si>
  <si>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</si>
  <si>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</si>
  <si>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</si>
  <si>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</si>
  <si>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</si>
  <si>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</si>
  <si>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</si>
  <si>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</si>
  <si>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</si>
  <si>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</si>
  <si>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</si>
  <si>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</si>
  <si>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</si>
  <si>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</si>
  <si>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</si>
  <si>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</si>
  <si>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</si>
  <si>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</si>
  <si>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</si>
  <si>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</si>
  <si>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</si>
  <si>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</si>
  <si>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</si>
  <si>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</si>
  <si>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</si>
  <si>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</si>
  <si>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</si>
  <si>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</si>
  <si>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</si>
  <si>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</si>
  <si>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</si>
  <si>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</si>
  <si>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</si>
  <si>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</si>
  <si>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</si>
  <si>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</si>
  <si>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</si>
  <si>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</si>
  <si>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</si>
  <si>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</si>
  <si>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</si>
  <si>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</si>
  <si>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</si>
  <si>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</si>
  <si>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</si>
  <si>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</si>
  <si>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</si>
  <si>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</si>
  <si>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</si>
  <si>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</si>
  <si>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</si>
  <si>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</si>
  <si>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</si>
  <si>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</si>
  <si>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</si>
  <si>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</si>
  <si>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</si>
  <si>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</si>
  <si>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</si>
  <si>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</si>
  <si>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</si>
  <si>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</si>
  <si>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</si>
  <si>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</si>
  <si>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</si>
  <si>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</si>
  <si>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</si>
  <si>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</si>
  <si>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</si>
  <si>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</si>
  <si>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</si>
  <si>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</si>
  <si>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</si>
  <si>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</si>
  <si>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</si>
  <si>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</si>
  <si>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</si>
  <si>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</si>
  <si>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</si>
  <si>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</si>
  <si>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</si>
  <si>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</si>
  <si>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</si>
  <si>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</si>
  <si>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</si>
  <si>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</si>
  <si>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</si>
  <si>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</si>
  <si>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</si>
  <si>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</si>
  <si>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</si>
  <si>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</si>
  <si>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</si>
  <si>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</si>
  <si>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</si>
  <si>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</si>
  <si>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</si>
  <si>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</si>
  <si>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</si>
  <si>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</si>
  <si>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</si>
  <si>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</si>
  <si>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</si>
  <si>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</si>
  <si>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</si>
  <si>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</si>
  <si>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</si>
  <si>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</si>
  <si>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</si>
  <si>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</si>
  <si>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</si>
  <si>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</si>
  <si>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</si>
  <si>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</si>
  <si>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</si>
  <si>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</si>
  <si>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</si>
  <si>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</si>
  <si>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</si>
  <si>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</si>
  <si>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</si>
  <si>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</si>
  <si>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</si>
  <si>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</si>
  <si>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</si>
  <si>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</si>
  <si>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</si>
  <si>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</si>
  <si>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</si>
  <si>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</si>
  <si>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</si>
  <si>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</si>
  <si>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</si>
  <si>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</si>
  <si>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</si>
  <si>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</si>
  <si>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</si>
  <si>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</si>
  <si>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</si>
  <si>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</si>
  <si>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</si>
  <si>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</si>
  <si>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</si>
  <si>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</si>
  <si>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</si>
  <si>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</si>
  <si>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</si>
  <si>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</si>
  <si>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</si>
  <si>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</si>
  <si>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</si>
  <si>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</si>
  <si>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</si>
  <si>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</si>
  <si>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</si>
  <si>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</si>
  <si>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</si>
  <si>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</si>
  <si>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</si>
  <si>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</si>
  <si>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</si>
  <si>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</si>
  <si>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</si>
  <si>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</si>
  <si>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</si>
  <si>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</si>
  <si>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</si>
  <si>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</si>
  <si>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</si>
  <si>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</si>
  <si>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</si>
  <si>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</si>
  <si>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</si>
  <si>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</si>
  <si>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</si>
  <si>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</si>
  <si>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</si>
  <si>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</si>
  <si>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</si>
  <si>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</si>
  <si>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</si>
  <si>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</si>
  <si>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</si>
  <si>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</si>
  <si>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</si>
  <si>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</si>
  <si>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</si>
  <si>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</si>
  <si>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</si>
  <si>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</si>
  <si>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</si>
  <si>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</si>
  <si>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</si>
  <si>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</si>
  <si>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</si>
  <si>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</si>
  <si>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</si>
  <si>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</si>
  <si>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</si>
  <si>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</si>
  <si>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</si>
  <si>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</si>
  <si>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</si>
  <si>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</si>
  <si>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</si>
  <si>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</si>
  <si>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</si>
  <si>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</si>
  <si>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</si>
  <si>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</si>
  <si>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</si>
  <si>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</si>
  <si>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</si>
  <si>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</si>
  <si>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</si>
  <si>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</si>
  <si>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</si>
  <si>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</si>
  <si>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</si>
  <si>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</si>
  <si>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</si>
  <si>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</si>
  <si>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</si>
  <si>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</si>
  <si>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</si>
  <si>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</si>
  <si>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</si>
  <si>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</si>
  <si>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</si>
  <si>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</si>
  <si>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</si>
  <si>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</si>
  <si>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</si>
  <si>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</si>
  <si>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</si>
  <si>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</si>
  <si>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</si>
  <si>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</si>
  <si>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</si>
  <si>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</si>
  <si>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</si>
  <si>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</si>
  <si>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</si>
  <si>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</si>
  <si>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</si>
  <si>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</si>
  <si>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</si>
  <si>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</si>
  <si>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</si>
  <si>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</si>
  <si>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</si>
  <si>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</si>
  <si>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</si>
  <si>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</si>
  <si>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</si>
  <si>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</si>
  <si>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</si>
  <si>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</si>
  <si>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</si>
  <si>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</si>
  <si>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</si>
  <si>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</si>
  <si>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</si>
  <si>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</si>
  <si>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</si>
  <si>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</si>
  <si>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</si>
  <si>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</si>
  <si>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</si>
  <si>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</si>
  <si>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</si>
  <si>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</si>
  <si>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</si>
  <si>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</si>
  <si>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</si>
  <si>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</si>
  <si>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</si>
  <si>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</si>
  <si>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</si>
  <si>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</si>
  <si>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</si>
  <si>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</si>
  <si>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</si>
  <si>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</si>
  <si>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</si>
  <si>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</si>
  <si>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</si>
  <si>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</si>
  <si>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</si>
  <si>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</si>
  <si>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</si>
  <si>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</si>
  <si>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</si>
  <si>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</si>
  <si>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</si>
  <si>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</si>
  <si>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</si>
  <si>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</si>
  <si>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</si>
  <si>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</si>
  <si>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</si>
  <si>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</si>
  <si>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</si>
  <si>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</si>
  <si>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</si>
  <si>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</si>
  <si>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</si>
  <si>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</si>
  <si>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</si>
  <si>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</si>
  <si>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</si>
  <si>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</si>
  <si>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</si>
  <si>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</si>
  <si>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</si>
  <si>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</si>
  <si>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</si>
  <si>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</si>
  <si>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</si>
  <si>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</si>
  <si>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</si>
  <si>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</si>
  <si>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</si>
  <si>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</si>
  <si>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</si>
  <si>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</si>
  <si>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</si>
  <si>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</si>
  <si>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</si>
  <si>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</si>
  <si>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</si>
  <si>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</si>
  <si>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</si>
  <si>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</si>
  <si>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</si>
  <si>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</si>
  <si>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</si>
  <si>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</si>
  <si>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</si>
  <si>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</si>
  <si>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</si>
  <si>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</si>
  <si>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</si>
  <si>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</si>
  <si>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</si>
  <si>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</si>
  <si>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</si>
  <si>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</si>
  <si>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</si>
  <si>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</si>
  <si>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</si>
  <si>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</si>
  <si>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</si>
  <si>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</si>
  <si>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</si>
  <si>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</si>
  <si>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</si>
  <si>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</si>
  <si>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</si>
  <si>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</si>
  <si>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</si>
  <si>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</si>
  <si>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</si>
  <si>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</si>
  <si>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</si>
  <si>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</si>
  <si>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</si>
  <si>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</si>
  <si>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</si>
  <si>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</si>
  <si>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</si>
  <si>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</si>
  <si>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</si>
  <si>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</si>
  <si>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</si>
  <si>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</si>
  <si>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</si>
  <si>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</si>
  <si>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</si>
  <si>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</si>
  <si>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</si>
  <si>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</si>
  <si>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</si>
  <si>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</si>
  <si>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</si>
  <si>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</si>
  <si>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</si>
  <si>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</si>
  <si>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</si>
  <si>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</si>
  <si>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</si>
  <si>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</si>
  <si>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</si>
  <si>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</si>
  <si>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</si>
  <si>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</si>
  <si>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</si>
  <si>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</si>
  <si>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</si>
  <si>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</si>
  <si>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</si>
  <si>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</si>
  <si>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</si>
  <si>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</si>
  <si>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</si>
  <si>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</si>
  <si>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</si>
  <si>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</si>
  <si>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</si>
  <si>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</si>
  <si>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</si>
  <si>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</si>
  <si>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</si>
  <si>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</si>
  <si>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</si>
  <si>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</si>
  <si>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</si>
  <si>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</si>
  <si>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</si>
  <si>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</si>
  <si>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</si>
  <si>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</si>
  <si>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</si>
  <si>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</si>
  <si>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</si>
  <si>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</si>
  <si>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</si>
  <si>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</si>
  <si>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</si>
  <si>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</si>
  <si>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</si>
  <si>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</si>
  <si>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</si>
  <si>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</si>
  <si>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</si>
  <si>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</si>
  <si>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</si>
  <si>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</si>
  <si>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</si>
  <si>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</si>
  <si>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</si>
  <si>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</si>
  <si>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</si>
  <si>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</si>
  <si>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</si>
  <si>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</si>
  <si>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</si>
  <si>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</si>
  <si>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</si>
  <si>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</si>
  <si>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</si>
  <si>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</si>
  <si>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</si>
  <si>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</si>
  <si>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</si>
  <si>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</si>
  <si>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</si>
  <si>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</si>
  <si>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</si>
  <si>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</si>
  <si>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</si>
  <si>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</si>
  <si>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</si>
  <si>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</si>
  <si>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</si>
  <si>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</si>
  <si>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</si>
  <si>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</si>
  <si>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</si>
  <si>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</si>
  <si>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</si>
  <si>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</si>
  <si>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</si>
  <si>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</si>
  <si>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</si>
  <si>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</si>
  <si>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</si>
  <si>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</si>
  <si>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</si>
  <si>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</si>
  <si>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</si>
  <si>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</si>
  <si>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</si>
  <si>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</si>
  <si>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</si>
  <si>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</si>
  <si>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</si>
  <si>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</si>
  <si>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</si>
  <si>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</si>
  <si>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</si>
  <si>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</si>
  <si>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</si>
  <si>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</si>
  <si>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</si>
  <si>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</si>
  <si>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</si>
  <si>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</si>
  <si>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</si>
  <si>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</si>
  <si>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</si>
  <si>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</si>
  <si>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</si>
  <si>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</si>
  <si>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</si>
  <si>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</si>
  <si>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</si>
  <si>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</si>
  <si>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</si>
  <si>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</si>
  <si>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</si>
  <si>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</si>
  <si>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</si>
  <si>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</si>
  <si>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</si>
  <si>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</si>
  <si>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</si>
  <si>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</si>
  <si>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</si>
  <si>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</si>
  <si>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</si>
  <si>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</si>
  <si>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</si>
  <si>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</si>
  <si>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</si>
  <si>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</si>
  <si>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</si>
  <si>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</si>
  <si>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</si>
  <si>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</si>
  <si>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</si>
  <si>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</si>
  <si>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</si>
  <si>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</si>
  <si>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</si>
  <si>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</si>
  <si>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</si>
  <si>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</si>
  <si>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</si>
  <si>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</si>
  <si>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</si>
  <si>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</si>
  <si>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</si>
  <si>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</si>
  <si>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</si>
  <si>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</si>
  <si>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</si>
  <si>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</si>
  <si>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</si>
  <si>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</si>
  <si>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</si>
  <si>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</si>
  <si>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</si>
  <si>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</si>
  <si>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</si>
  <si>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</si>
  <si>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</si>
  <si>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</si>
  <si>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</si>
  <si>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</si>
  <si>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</si>
  <si>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</si>
  <si>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</si>
  <si>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</si>
  <si>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</si>
  <si>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</si>
  <si>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</si>
  <si>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</si>
  <si>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</si>
  <si>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</si>
  <si>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</si>
  <si>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</si>
  <si>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</si>
  <si>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</si>
  <si>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</si>
  <si>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</si>
  <si>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</si>
  <si>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</si>
  <si>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</si>
  <si>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</si>
  <si>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</si>
  <si>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</si>
  <si>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</si>
  <si>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</si>
  <si>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</si>
  <si>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</si>
  <si>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</si>
  <si>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</si>
  <si>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</si>
  <si>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</si>
  <si>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</si>
  <si>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</si>
  <si>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</si>
  <si>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</si>
  <si>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</si>
  <si>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</si>
  <si>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</si>
  <si>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</si>
  <si>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</si>
  <si>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</si>
  <si>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</si>
  <si>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</si>
  <si>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</si>
  <si>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</si>
  <si>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</si>
  <si>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</si>
  <si>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</si>
  <si>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</si>
  <si>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</si>
  <si>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</si>
  <si>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</si>
  <si>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</si>
  <si>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</si>
  <si>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</si>
  <si>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</si>
  <si>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</si>
  <si>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</si>
  <si>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</si>
  <si>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</si>
  <si>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</si>
  <si>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</si>
  <si>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</si>
  <si>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</si>
  <si>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</si>
  <si>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</si>
  <si>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</si>
  <si>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</si>
  <si>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</si>
  <si>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</si>
  <si>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</si>
  <si>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</si>
  <si>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</si>
  <si>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</si>
  <si>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</si>
  <si>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</si>
  <si>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</si>
  <si>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</si>
  <si>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</si>
  <si>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</si>
  <si>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</si>
  <si>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</si>
  <si>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</si>
  <si>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</si>
  <si>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</si>
  <si>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</si>
  <si>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</si>
  <si>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</si>
  <si>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</si>
  <si>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</si>
  <si>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</si>
  <si>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</si>
  <si>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</si>
  <si>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</si>
  <si>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</si>
  <si>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</si>
  <si>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</si>
  <si>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</si>
  <si>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</si>
  <si>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</si>
  <si>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</si>
  <si>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</si>
  <si>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</si>
  <si>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</si>
  <si>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</si>
  <si>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</si>
  <si>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</si>
  <si>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</si>
  <si>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</si>
  <si>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</si>
  <si>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</si>
  <si>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</si>
  <si>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</si>
  <si>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</si>
  <si>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</si>
  <si>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</si>
  <si>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</si>
  <si>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</si>
  <si>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</si>
  <si>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</si>
  <si>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</si>
  <si>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</si>
  <si>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</si>
  <si>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</si>
  <si>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</si>
  <si>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</si>
  <si>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</si>
  <si>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</si>
  <si>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</si>
  <si>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</si>
  <si>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</si>
  <si>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</si>
  <si>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</si>
  <si>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</si>
  <si>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</si>
  <si>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</si>
  <si>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</si>
  <si>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</si>
  <si>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</si>
  <si>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</si>
  <si>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</si>
  <si>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</si>
  <si>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</si>
  <si>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</si>
  <si>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</si>
  <si>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</si>
  <si>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</si>
  <si>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</si>
  <si>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</si>
  <si>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</si>
  <si>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</si>
  <si>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</si>
  <si>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</si>
  <si>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</si>
  <si>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</si>
  <si>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</si>
  <si>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</si>
  <si>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</si>
  <si>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</si>
  <si>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</si>
  <si>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</si>
  <si>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</si>
  <si>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</si>
  <si>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</si>
  <si>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</si>
  <si>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</si>
  <si>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</si>
  <si>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</si>
  <si>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</si>
  <si>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</si>
  <si>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</si>
  <si>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</si>
  <si>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</si>
  <si>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</si>
  <si>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</si>
  <si>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</si>
  <si>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</si>
  <si>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</si>
  <si>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</si>
  <si>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</si>
  <si>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</si>
  <si>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</si>
  <si>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</si>
  <si>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</si>
  <si>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</si>
  <si>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</si>
  <si>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</si>
  <si>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</si>
  <si>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</si>
  <si>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</si>
  <si>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</si>
  <si>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</si>
  <si>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</si>
  <si>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</si>
  <si>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</si>
  <si>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</si>
  <si>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</si>
  <si>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</si>
  <si>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</si>
  <si>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</si>
  <si>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</si>
  <si>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</si>
  <si>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</si>
  <si>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</si>
  <si>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</si>
  <si>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</si>
  <si>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</si>
  <si>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</si>
  <si>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</si>
  <si>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</si>
  <si>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</si>
  <si>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</si>
  <si>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</si>
  <si>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</si>
  <si>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</si>
  <si>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</si>
  <si>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</si>
  <si>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</si>
  <si>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</si>
  <si>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</si>
  <si>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</si>
  <si>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</si>
  <si>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</si>
  <si>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</si>
  <si>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</si>
  <si>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</si>
  <si>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</si>
  <si>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</si>
  <si>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</si>
  <si>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</si>
  <si>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</si>
  <si>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</si>
  <si>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</si>
  <si>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</si>
  <si>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</si>
  <si>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</si>
  <si>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</si>
  <si>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</si>
  <si>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</si>
  <si>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</si>
  <si>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</si>
  <si>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</si>
  <si>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</si>
  <si>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</si>
  <si>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</si>
  <si>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</si>
  <si>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</si>
  <si>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</si>
  <si>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</si>
  <si>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</si>
  <si>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</si>
  <si>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</si>
  <si>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</si>
  <si>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</si>
  <si>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</si>
  <si>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</si>
  <si>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</si>
  <si>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</si>
  <si>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</si>
  <si>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</si>
  <si>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</si>
  <si>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</si>
  <si>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</si>
  <si>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</si>
  <si>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</si>
  <si>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</si>
  <si>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</si>
  <si>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</si>
  <si>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</si>
  <si>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</si>
  <si>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</si>
  <si>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</si>
  <si>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</si>
  <si>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</si>
  <si>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</si>
  <si>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</si>
  <si>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</si>
  <si>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</si>
  <si>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</si>
  <si>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</si>
  <si>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</si>
  <si>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</si>
  <si>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</si>
  <si>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</si>
  <si>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</si>
  <si>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</si>
  <si>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</si>
  <si>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</si>
  <si>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</si>
  <si>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</si>
  <si>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</si>
  <si>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</si>
  <si>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</si>
  <si>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</si>
  <si>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</si>
  <si>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</si>
  <si>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</si>
  <si>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</si>
  <si>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</si>
  <si>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</si>
  <si>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</si>
  <si>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</si>
  <si>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</si>
  <si>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</si>
  <si>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</si>
  <si>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</si>
  <si>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</si>
  <si>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</si>
  <si>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</si>
  <si>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</si>
  <si>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</si>
  <si>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</si>
  <si>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</si>
  <si>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</si>
  <si>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</si>
  <si>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</si>
  <si>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</si>
  <si>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</si>
  <si>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</si>
  <si>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</si>
  <si>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</si>
  <si>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</si>
  <si>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</si>
  <si>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</si>
  <si>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</si>
  <si>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</si>
  <si>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</si>
  <si>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</si>
  <si>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</si>
  <si>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</si>
  <si>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</si>
  <si>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</si>
  <si>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</si>
  <si>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</si>
  <si>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</si>
  <si>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</si>
  <si>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</si>
  <si>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</si>
  <si>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</si>
  <si>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</si>
  <si>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</si>
  <si>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</si>
  <si>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</si>
  <si>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</si>
  <si>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</si>
  <si>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</si>
  <si>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</si>
  <si>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</si>
  <si>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</si>
  <si>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</si>
  <si>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</si>
  <si>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</si>
  <si>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</si>
  <si>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</si>
  <si>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</si>
  <si>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</si>
  <si>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</si>
  <si>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</si>
  <si>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</si>
  <si>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</si>
  <si>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</si>
  <si>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</si>
  <si>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</si>
  <si>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</si>
  <si>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</si>
  <si>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</si>
  <si>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</si>
  <si>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</si>
  <si>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</si>
  <si>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</si>
  <si>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</si>
  <si>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</si>
  <si>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</si>
  <si>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</si>
  <si>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</si>
  <si>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</si>
  <si>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</si>
  <si>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</si>
  <si>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</si>
  <si>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</si>
  <si>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</si>
  <si>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</si>
  <si>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</si>
  <si>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</si>
  <si>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</si>
  <si>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</si>
  <si>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</si>
  <si>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</si>
  <si>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</si>
  <si>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</si>
  <si>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</si>
  <si>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</si>
  <si>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</si>
  <si>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</si>
  <si>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</si>
  <si>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</si>
  <si>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</si>
  <si>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</si>
  <si>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</si>
  <si>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</si>
  <si>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</si>
  <si>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</si>
  <si>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</si>
  <si>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</si>
  <si>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</si>
  <si>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</si>
  <si>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</si>
  <si>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</si>
  <si>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</si>
  <si>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</si>
  <si>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</si>
  <si>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</si>
  <si>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</si>
  <si>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</si>
  <si>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</si>
  <si>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</si>
  <si>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</si>
  <si>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</si>
  <si>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</si>
  <si>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</si>
  <si>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</si>
  <si>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</si>
  <si>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</si>
  <si>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</si>
  <si>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</si>
  <si>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</si>
  <si>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</si>
  <si>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</si>
  <si>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</si>
  <si>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</si>
  <si>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</si>
  <si>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</si>
  <si>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</si>
  <si>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</si>
  <si>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</si>
  <si>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</si>
  <si>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</si>
  <si>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</si>
  <si>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</si>
  <si>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</si>
  <si>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</si>
  <si>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</si>
  <si>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</si>
  <si>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</si>
  <si>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</si>
  <si>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</si>
  <si>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</si>
  <si>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</si>
  <si>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</si>
  <si>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</si>
  <si>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</si>
  <si>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</si>
  <si>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</si>
  <si>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</si>
  <si>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</si>
  <si>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</si>
  <si>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</si>
  <si>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</si>
  <si>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</si>
  <si>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</si>
  <si>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</si>
  <si>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</si>
  <si>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</si>
  <si>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</si>
  <si>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</si>
  <si>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</si>
  <si>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</si>
  <si>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</si>
  <si>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</si>
  <si>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</si>
  <si>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</si>
  <si>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</si>
  <si>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</si>
  <si>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</si>
  <si>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</si>
  <si>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</si>
  <si>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</si>
  <si>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</si>
  <si>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</si>
  <si>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</si>
  <si>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</si>
  <si>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</si>
  <si>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</si>
  <si>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</si>
  <si>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</si>
  <si>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</si>
  <si>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</si>
  <si>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</si>
  <si>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</si>
  <si>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</si>
  <si>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</si>
  <si>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</si>
  <si>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</si>
  <si>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</si>
  <si>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</si>
  <si>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</si>
  <si>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</si>
  <si>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</si>
  <si>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</si>
  <si>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</si>
  <si>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</si>
  <si>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</si>
  <si>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</si>
  <si>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</si>
  <si>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</si>
  <si>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</si>
  <si>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</si>
  <si>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</si>
  <si>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</si>
  <si>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</si>
  <si>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</si>
  <si>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</si>
  <si>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</si>
  <si>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</si>
  <si>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</si>
  <si>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</si>
  <si>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</si>
  <si>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</si>
  <si>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</si>
  <si>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</si>
  <si>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</si>
  <si>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</si>
  <si>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</si>
  <si>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</si>
  <si>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</si>
  <si>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</si>
  <si>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</si>
  <si>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</si>
  <si>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</si>
  <si>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</si>
  <si>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</si>
  <si>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</si>
  <si>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</si>
  <si>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</si>
  <si>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</si>
  <si>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</si>
  <si>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</si>
  <si>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</si>
  <si>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</si>
  <si>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</si>
  <si>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</si>
  <si>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</si>
  <si>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</si>
  <si>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</si>
  <si>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</si>
  <si>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</si>
  <si>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</si>
  <si>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</si>
  <si>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</si>
  <si>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</si>
  <si>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</si>
  <si>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</si>
  <si>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</si>
  <si>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</si>
  <si>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</si>
  <si>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</si>
  <si>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</si>
  <si>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</si>
  <si>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</si>
  <si>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</si>
  <si>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</si>
  <si>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</si>
  <si>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</si>
  <si>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</si>
  <si>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</si>
  <si>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</si>
  <si>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</si>
  <si>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</si>
  <si>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</si>
  <si>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</si>
  <si>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</si>
  <si>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</si>
  <si>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</si>
  <si>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</si>
  <si>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</si>
  <si>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</si>
  <si>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</si>
  <si>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</si>
  <si>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</si>
  <si>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</si>
  <si>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</si>
  <si>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</si>
  <si>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</si>
  <si>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</si>
  <si>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</si>
  <si>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</si>
  <si>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</si>
  <si>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</si>
  <si>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</si>
  <si>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</si>
  <si>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</si>
  <si>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</si>
  <si>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</si>
  <si>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</si>
  <si>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</si>
  <si>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</si>
  <si>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</si>
  <si>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</si>
  <si>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</si>
  <si>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</si>
  <si>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</si>
  <si>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</si>
  <si>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</si>
  <si>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</si>
  <si>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</si>
  <si>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</si>
  <si>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</si>
  <si>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</si>
  <si>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</si>
  <si>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</si>
  <si>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</si>
  <si>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</si>
  <si>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</si>
  <si>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</si>
  <si>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</si>
  <si>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</si>
  <si>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</si>
  <si>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</si>
  <si>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</si>
  <si>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</si>
  <si>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</si>
  <si>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</si>
  <si>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</si>
  <si>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</si>
  <si>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</si>
  <si>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</si>
  <si>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</si>
  <si>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</si>
  <si>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</si>
  <si>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</si>
  <si>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</si>
  <si>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</si>
  <si>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</si>
  <si>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</si>
  <si>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</si>
  <si>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</si>
  <si>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</si>
  <si>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</si>
  <si>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</si>
  <si>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</si>
  <si>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</si>
  <si>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</si>
  <si>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</si>
  <si>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</si>
  <si>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</si>
  <si>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</si>
  <si>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</si>
  <si>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</si>
  <si>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</si>
  <si>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</si>
  <si>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</si>
  <si>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</si>
  <si>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</si>
  <si>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</si>
  <si>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</si>
  <si>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</si>
  <si>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</si>
  <si>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</si>
  <si>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</si>
  <si>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</si>
  <si>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</si>
  <si>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</si>
  <si>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</si>
  <si>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</si>
  <si>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</si>
  <si>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</si>
  <si>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</si>
  <si>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</si>
  <si>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</si>
  <si>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</si>
  <si>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</si>
  <si>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</si>
  <si>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</si>
  <si>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</si>
  <si>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</si>
  <si>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</si>
  <si>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</si>
  <si>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</si>
  <si>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</si>
  <si>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</si>
  <si>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</si>
  <si>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</si>
  <si>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</si>
  <si>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</si>
  <si>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</si>
  <si>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</si>
  <si>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</si>
  <si>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</si>
  <si>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</si>
  <si>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</si>
  <si>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</si>
  <si>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</si>
  <si>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</si>
  <si>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</si>
  <si>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</si>
  <si>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</si>
  <si>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</si>
  <si>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</si>
  <si>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</si>
  <si>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</si>
  <si>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</si>
  <si>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</si>
  <si>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</si>
  <si>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</si>
  <si>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</si>
  <si>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</si>
  <si>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</si>
  <si>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</si>
  <si>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</si>
  <si>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</si>
  <si>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</si>
  <si>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</si>
  <si>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</si>
  <si>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</si>
  <si>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</si>
  <si>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</si>
  <si>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</si>
  <si>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</si>
  <si>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</si>
  <si>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</si>
  <si>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</si>
  <si>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</si>
  <si>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</si>
  <si>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</si>
  <si>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</si>
  <si>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</si>
  <si>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</si>
  <si>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</si>
  <si>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</si>
  <si>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</si>
  <si>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</si>
  <si>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</si>
  <si>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</si>
  <si>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</si>
  <si>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</si>
  <si>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</si>
  <si>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</si>
  <si>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</si>
  <si>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</si>
  <si>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</si>
  <si>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</si>
  <si>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</si>
  <si>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</si>
  <si>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</si>
  <si>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</si>
  <si>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</si>
  <si>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</si>
  <si>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</si>
  <si>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</si>
  <si>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</si>
  <si>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</si>
  <si>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</si>
  <si>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</si>
  <si>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</si>
  <si>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</si>
  <si>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</si>
  <si>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</si>
  <si>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</si>
  <si>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</si>
  <si>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</si>
  <si>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</si>
  <si>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</si>
  <si>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</si>
  <si>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</si>
  <si>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</si>
  <si>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</si>
  <si>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</si>
  <si>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</si>
  <si>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</si>
  <si>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</si>
  <si>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</si>
  <si>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</si>
  <si>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</si>
  <si>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</si>
  <si>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</si>
  <si>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</si>
  <si>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</si>
  <si>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</si>
  <si>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</si>
  <si>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</si>
  <si>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</si>
  <si>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</si>
  <si>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</si>
  <si>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</si>
  <si>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</si>
  <si>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</si>
  <si>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</si>
  <si>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</si>
  <si>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</si>
  <si>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</si>
  <si>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</si>
  <si>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</si>
  <si>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</si>
  <si>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</si>
  <si>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</si>
  <si>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</si>
  <si>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</si>
  <si>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</si>
  <si>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</si>
  <si>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</si>
  <si>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</si>
  <si>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</si>
  <si>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</si>
  <si>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</si>
  <si>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</si>
  <si>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</si>
  <si>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</si>
  <si>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</si>
  <si>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</si>
  <si>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</si>
  <si>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</si>
  <si>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</si>
  <si>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</si>
  <si>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</si>
  <si>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</si>
  <si>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</si>
  <si>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</si>
  <si>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</si>
  <si>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</si>
  <si>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</si>
  <si>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</si>
  <si>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</si>
  <si>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</si>
  <si>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</si>
  <si>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</si>
  <si>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</si>
  <si>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</si>
  <si>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</si>
  <si>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</si>
  <si>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</si>
  <si>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</si>
  <si>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</si>
  <si>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</si>
  <si>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</si>
  <si>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</si>
  <si>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</si>
  <si>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</si>
  <si>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</si>
  <si>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</si>
  <si>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</si>
  <si>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</si>
  <si>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</si>
  <si>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</si>
  <si>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</si>
  <si>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</si>
  <si>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</si>
  <si>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</si>
  <si>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</si>
  <si>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</si>
  <si>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</si>
  <si>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</si>
  <si>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</si>
  <si>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</si>
  <si>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</si>
  <si>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</si>
  <si>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</si>
  <si>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</si>
  <si>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</si>
  <si>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</si>
  <si>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</si>
  <si>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</si>
  <si>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</si>
  <si>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</si>
  <si>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</si>
  <si>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</si>
  <si>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</si>
  <si>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</si>
  <si>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</si>
  <si>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</si>
  <si>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</si>
  <si>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</si>
  <si>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</si>
  <si>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</si>
  <si>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</si>
  <si>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</si>
  <si>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</si>
  <si>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</si>
  <si>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</si>
  <si>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</si>
  <si>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</si>
  <si>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</si>
  <si>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</si>
  <si>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</si>
  <si>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</si>
  <si>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</si>
  <si>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</si>
  <si>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</si>
  <si>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</si>
  <si>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</si>
  <si>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</si>
  <si>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</si>
  <si>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</si>
  <si>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</si>
  <si>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</si>
  <si>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</si>
  <si>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</si>
  <si>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</si>
  <si>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</si>
  <si>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</si>
  <si>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</si>
  <si>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</si>
  <si>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</si>
  <si>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</si>
  <si>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</si>
  <si>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</si>
  <si>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</si>
  <si>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</si>
  <si>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</si>
  <si>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</si>
  <si>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</si>
  <si>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</si>
  <si>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</si>
  <si>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</si>
  <si>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</si>
  <si>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</si>
  <si>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</si>
  <si>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</si>
  <si>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</si>
  <si>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</si>
  <si>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</si>
  <si>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</si>
  <si>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</si>
  <si>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</si>
  <si>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</si>
  <si>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</si>
  <si>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</si>
  <si>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</si>
  <si>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</si>
  <si>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</si>
  <si>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</si>
  <si>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</si>
  <si>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</si>
  <si>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</si>
  <si>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</si>
  <si>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</si>
  <si>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</si>
  <si>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</si>
  <si>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</si>
  <si>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</si>
  <si>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</si>
  <si>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</si>
  <si>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</si>
  <si>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</si>
  <si>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</si>
  <si>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</si>
  <si>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</si>
  <si>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</si>
  <si>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</si>
  <si>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</si>
  <si>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</si>
  <si>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</si>
  <si>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</si>
  <si>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</si>
  <si>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</si>
  <si>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</si>
  <si>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</si>
  <si>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</si>
  <si>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</si>
  <si>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</si>
  <si>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</si>
  <si>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</si>
  <si>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</si>
  <si>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</si>
  <si>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</si>
  <si>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</si>
  <si>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</si>
  <si>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</si>
  <si>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</si>
  <si>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</si>
  <si>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</si>
  <si>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</si>
  <si>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</si>
  <si>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</si>
  <si>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</si>
  <si>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</si>
  <si>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</si>
  <si>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</si>
  <si>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</si>
  <si>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</si>
  <si>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</si>
  <si>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</si>
  <si>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</si>
  <si>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</si>
  <si>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</si>
  <si>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</si>
  <si>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</si>
  <si>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</si>
  <si>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</si>
  <si>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</si>
  <si>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</si>
  <si>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</si>
  <si>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</si>
  <si>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</si>
  <si>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</si>
  <si>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</si>
  <si>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</si>
  <si>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</si>
  <si>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</si>
  <si>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</si>
  <si>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</si>
  <si>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</si>
  <si>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</si>
  <si>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</si>
  <si>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</si>
  <si>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</si>
  <si>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</si>
  <si>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</si>
  <si>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</si>
  <si>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</si>
  <si>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</si>
  <si>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</si>
  <si>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</si>
  <si>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</si>
  <si>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</si>
  <si>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</si>
  <si>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</si>
  <si>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</si>
  <si>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</si>
  <si>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</si>
  <si>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</si>
  <si>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</si>
  <si>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</si>
  <si>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</si>
  <si>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</si>
  <si>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</si>
  <si>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</si>
  <si>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</si>
  <si>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</si>
  <si>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</si>
  <si>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</si>
  <si>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</si>
  <si>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</si>
  <si>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</si>
  <si>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</si>
  <si>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</si>
  <si>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</si>
  <si>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</si>
  <si>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</si>
  <si>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</si>
  <si>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</si>
  <si>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</si>
  <si>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</si>
  <si>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</si>
  <si>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</si>
  <si>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</si>
  <si>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</si>
  <si>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</si>
  <si>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</si>
  <si>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</si>
  <si>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</si>
  <si>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</si>
  <si>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</si>
  <si>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</si>
  <si>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</si>
  <si>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</si>
  <si>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</si>
  <si>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</si>
  <si>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</si>
  <si>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</si>
  <si>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</si>
  <si>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</si>
  <si>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</si>
  <si>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</si>
  <si>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</si>
  <si>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</si>
  <si>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</si>
  <si>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</si>
  <si>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</si>
  <si>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</si>
  <si>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</si>
  <si>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</si>
  <si>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</si>
  <si>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</si>
  <si>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</si>
  <si>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</si>
  <si>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</si>
  <si>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</si>
  <si>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</si>
  <si>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</si>
  <si>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</si>
  <si>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</si>
  <si>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</si>
  <si>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</si>
  <si>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</si>
  <si>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</si>
  <si>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</si>
  <si>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</si>
  <si>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</si>
  <si>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</si>
  <si>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</si>
  <si>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</si>
  <si>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</si>
  <si>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</si>
  <si>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</si>
  <si>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</si>
  <si>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</si>
  <si>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</si>
  <si>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</si>
  <si>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</si>
  <si>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</si>
  <si>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</si>
  <si>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</si>
  <si>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</si>
  <si>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</si>
  <si>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</si>
  <si>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</si>
  <si>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</si>
  <si>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</si>
  <si>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</si>
  <si>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</si>
  <si>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</si>
  <si>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</si>
  <si>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</si>
  <si>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</si>
  <si>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</si>
  <si>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</si>
  <si>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</si>
  <si>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</si>
  <si>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</si>
  <si>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</si>
  <si>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</si>
  <si>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</si>
  <si>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</si>
  <si>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</si>
  <si>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</si>
  <si>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</si>
  <si>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</si>
  <si>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</si>
  <si>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</si>
  <si>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</si>
  <si>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</si>
  <si>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</si>
  <si>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</si>
  <si>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</si>
  <si>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</si>
  <si>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</si>
  <si>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</si>
  <si>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</si>
  <si>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</si>
  <si>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</si>
  <si>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</si>
  <si>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</si>
  <si>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</si>
  <si>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</si>
  <si>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</si>
  <si>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</si>
  <si>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</si>
  <si>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</si>
  <si>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</si>
  <si>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</si>
  <si>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</si>
  <si>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</si>
  <si>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</si>
  <si>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</si>
  <si>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</si>
  <si>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</si>
  <si>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</si>
  <si>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</si>
  <si>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</si>
  <si>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</si>
  <si>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</si>
  <si>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</si>
  <si>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</si>
  <si>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</si>
  <si>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</si>
  <si>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</si>
  <si>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</si>
  <si>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</si>
  <si>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</si>
  <si>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</si>
  <si>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</si>
  <si>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</si>
  <si>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</si>
  <si>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</si>
  <si>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</si>
  <si>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</si>
  <si>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</si>
  <si>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</si>
  <si>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</si>
  <si>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</si>
  <si>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</si>
  <si>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</si>
  <si>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</si>
  <si>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</si>
  <si>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</si>
  <si>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</si>
  <si>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</si>
  <si>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</si>
  <si>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</si>
  <si>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</si>
  <si>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</si>
  <si>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</si>
  <si>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</si>
  <si>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</si>
  <si>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</si>
  <si>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</si>
  <si>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</si>
  <si>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</si>
  <si>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</si>
  <si>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</si>
  <si>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</si>
  <si>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</si>
  <si>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</si>
  <si>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</si>
  <si>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</si>
  <si>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</si>
  <si>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</si>
  <si>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</si>
  <si>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</si>
  <si>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</si>
  <si>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</si>
  <si>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</si>
  <si>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</si>
  <si>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</si>
  <si>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</si>
  <si>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</si>
  <si>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</si>
  <si>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</si>
  <si>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</si>
  <si>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</si>
  <si>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</si>
  <si>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</si>
  <si>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</si>
  <si>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</si>
  <si>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</si>
  <si>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</si>
  <si>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</si>
  <si>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</si>
  <si>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</si>
  <si>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</si>
  <si>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</si>
  <si>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</si>
  <si>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</si>
  <si>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</si>
  <si>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</si>
  <si>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</si>
  <si>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</si>
  <si>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</si>
  <si>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</si>
  <si>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</si>
  <si>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</si>
  <si>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</si>
  <si>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</si>
  <si>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</si>
  <si>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</si>
  <si>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</si>
  <si>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</si>
  <si>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</si>
  <si>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</si>
  <si>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</si>
  <si>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</si>
  <si>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</si>
  <si>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</si>
  <si>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</si>
  <si>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</si>
  <si>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</si>
  <si>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</si>
  <si>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</si>
  <si>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</si>
  <si>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</si>
  <si>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</si>
  <si>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</si>
  <si>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</si>
  <si>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</si>
  <si>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</si>
  <si>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</si>
  <si>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</si>
  <si>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</si>
  <si>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</si>
  <si>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</si>
  <si>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</si>
  <si>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</si>
  <si>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</si>
  <si>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</si>
  <si>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</si>
  <si>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</si>
  <si>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</si>
  <si>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</si>
  <si>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</si>
  <si>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</si>
  <si>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</si>
  <si>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</si>
  <si>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</si>
  <si>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</si>
  <si>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</si>
  <si>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</si>
  <si>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</si>
  <si>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</si>
  <si>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</si>
  <si>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</si>
  <si>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</si>
  <si>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</si>
  <si>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</si>
  <si>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</si>
  <si>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</si>
  <si>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</si>
  <si>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</si>
  <si>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</si>
  <si>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</si>
  <si>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</si>
  <si>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</si>
  <si>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</si>
  <si>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</si>
  <si>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</si>
  <si>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</si>
  <si>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</si>
  <si>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</si>
  <si>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</si>
  <si>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</si>
  <si>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</si>
  <si>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</si>
  <si>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</si>
  <si>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</si>
  <si>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</si>
  <si>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</si>
  <si>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</si>
  <si>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</si>
  <si>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</si>
  <si>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</si>
  <si>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</si>
  <si>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</si>
  <si>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</si>
  <si>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</si>
  <si>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</si>
  <si>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</si>
  <si>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</si>
  <si>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</si>
  <si>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</si>
  <si>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</si>
  <si>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</si>
  <si>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</si>
  <si>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</si>
  <si>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</si>
  <si>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</si>
  <si>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</si>
  <si>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</si>
  <si>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</si>
  <si>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</si>
  <si>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</si>
  <si>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</si>
  <si>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</si>
  <si>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</si>
  <si>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</si>
  <si>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</si>
  <si>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</si>
  <si>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</si>
  <si>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</si>
  <si>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</si>
  <si>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</si>
  <si>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</si>
  <si>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</si>
  <si>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</si>
  <si>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</si>
  <si>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</si>
  <si>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</si>
  <si>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</si>
  <si>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</si>
  <si>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</si>
  <si>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</si>
  <si>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</si>
  <si>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</si>
  <si>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</si>
  <si>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</si>
  <si>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</si>
  <si>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</si>
  <si>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</si>
  <si>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</si>
  <si>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</si>
  <si>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</si>
  <si>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</si>
  <si>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</si>
  <si>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</si>
  <si>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</si>
  <si>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</si>
  <si>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</si>
  <si>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</si>
  <si>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</si>
  <si>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</si>
  <si>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</si>
  <si>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</si>
  <si>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</si>
  <si>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</si>
  <si>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</si>
  <si>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</si>
  <si>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</si>
  <si>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</si>
  <si>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</si>
  <si>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</si>
  <si>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</si>
  <si>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</si>
  <si>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</si>
  <si>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</si>
  <si>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</si>
  <si>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</si>
  <si>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</si>
  <si>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</si>
  <si>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</si>
  <si>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</si>
  <si>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</si>
  <si>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</si>
  <si>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</si>
  <si>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</si>
  <si>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</si>
  <si>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</si>
  <si>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</si>
  <si>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</si>
  <si>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</si>
  <si>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</si>
  <si>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</si>
  <si>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</si>
  <si>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</si>
  <si>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</si>
  <si>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</si>
  <si>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</si>
  <si>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</si>
  <si>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</si>
  <si>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</si>
  <si>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</si>
  <si>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</si>
  <si>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</si>
  <si>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</si>
  <si>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</si>
  <si>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</si>
  <si>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</si>
  <si>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</si>
  <si>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</si>
  <si>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</si>
  <si>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</si>
  <si>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</si>
  <si>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</si>
  <si>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</si>
  <si>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</si>
  <si>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</si>
  <si>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</si>
  <si>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</si>
  <si>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</si>
  <si>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</si>
  <si>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</si>
  <si>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</si>
  <si>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</si>
  <si>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</si>
  <si>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</si>
  <si>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</si>
  <si>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</si>
  <si>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</si>
  <si>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</si>
  <si>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</si>
  <si>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</si>
  <si>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</si>
  <si>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</si>
  <si>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</si>
  <si>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</si>
  <si>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</si>
  <si>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</si>
  <si>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</si>
  <si>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</si>
  <si>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</si>
  <si>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</si>
  <si>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</si>
  <si>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</si>
  <si>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</si>
  <si>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</si>
  <si>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</si>
  <si>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</si>
  <si>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</si>
  <si>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</si>
  <si>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</si>
  <si>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</si>
  <si>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</si>
  <si>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</si>
  <si>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</si>
  <si>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</si>
  <si>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</si>
  <si>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</si>
  <si>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</si>
  <si>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</si>
  <si>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</si>
  <si>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</si>
  <si>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</si>
  <si>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</si>
  <si>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</si>
  <si>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</si>
  <si>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</si>
  <si>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</si>
  <si>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</si>
  <si>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</si>
  <si>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</si>
  <si>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</si>
  <si>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</si>
  <si>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</si>
  <si>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</si>
  <si>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</si>
  <si>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</si>
  <si>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</si>
  <si>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</si>
  <si>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</si>
  <si>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</si>
  <si>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</si>
  <si>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</si>
  <si>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</si>
  <si>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</si>
  <si>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</si>
  <si>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</si>
  <si>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</si>
  <si>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</si>
  <si>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</si>
  <si>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</si>
  <si>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</si>
  <si>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</si>
  <si>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</si>
  <si>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</si>
  <si>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</si>
  <si>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</si>
  <si>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</si>
  <si>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</si>
  <si>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</si>
  <si>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</si>
  <si>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</si>
  <si>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</si>
  <si>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</si>
  <si>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</si>
  <si>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</si>
  <si>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</si>
  <si>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</si>
  <si>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</si>
  <si>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</si>
  <si>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</si>
  <si>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</si>
  <si>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</si>
  <si>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</si>
  <si>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</si>
  <si>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</si>
  <si>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</si>
  <si>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</si>
  <si>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</si>
  <si>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</si>
  <si>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</si>
  <si>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</si>
  <si>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</si>
  <si>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</si>
  <si>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</si>
  <si>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</si>
  <si>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</si>
  <si>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</si>
  <si>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</si>
  <si>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</si>
  <si>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</si>
  <si>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</si>
  <si>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</si>
  <si>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</si>
  <si>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</si>
  <si>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</si>
  <si>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</si>
  <si>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</si>
  <si>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</si>
  <si>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</si>
  <si>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</si>
  <si>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</si>
  <si>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</si>
  <si>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</si>
  <si>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</si>
  <si>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</si>
  <si>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</si>
  <si>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</si>
  <si>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</si>
  <si>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</si>
  <si>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</si>
  <si>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</si>
  <si>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</si>
  <si>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</si>
  <si>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</si>
  <si>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</si>
  <si>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</si>
  <si>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</si>
  <si>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</si>
  <si>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</si>
  <si>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</si>
  <si>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</si>
  <si>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</si>
  <si>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</si>
  <si>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</si>
  <si>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</si>
  <si>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</si>
  <si>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</si>
  <si>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</si>
  <si>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</si>
  <si>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</si>
  <si>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</si>
  <si>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</si>
  <si>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</si>
  <si>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</si>
  <si>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</si>
  <si>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</si>
  <si>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</si>
  <si>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</si>
  <si>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</si>
  <si>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</si>
  <si>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</si>
  <si>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</si>
  <si>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</si>
  <si>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</si>
  <si>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</si>
  <si>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</si>
  <si>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</si>
  <si>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</si>
  <si>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</si>
  <si>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</si>
  <si>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</si>
  <si>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</si>
  <si>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</si>
  <si>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</si>
  <si>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</si>
  <si>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</si>
  <si>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</si>
  <si>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</si>
  <si>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</si>
  <si>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</si>
  <si>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</si>
  <si>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</si>
  <si>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</si>
  <si>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</si>
  <si>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</si>
  <si>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</si>
  <si>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</si>
  <si>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</si>
  <si>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</si>
  <si>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</si>
  <si>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</si>
  <si>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</si>
  <si>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</si>
  <si>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</si>
  <si>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</si>
  <si>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</si>
  <si>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</si>
  <si>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</si>
  <si>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</si>
  <si>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</si>
  <si>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</si>
  <si>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</si>
  <si>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</si>
  <si>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</si>
  <si>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</si>
  <si>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</si>
  <si>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</si>
  <si>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</si>
  <si>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</si>
  <si>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</si>
  <si>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</si>
  <si>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</si>
  <si>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</si>
  <si>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</si>
  <si>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</si>
  <si>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</si>
  <si>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</si>
  <si>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</si>
  <si>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</si>
  <si>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</si>
  <si>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</si>
  <si>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</si>
  <si>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</si>
  <si>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</si>
  <si>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</si>
  <si>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</si>
  <si>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</si>
  <si>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</si>
  <si>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</si>
  <si>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</si>
  <si>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</si>
  <si>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</si>
  <si>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</si>
  <si>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</si>
  <si>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</si>
  <si>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</si>
  <si>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</si>
  <si>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</si>
  <si>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</si>
  <si>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</si>
  <si>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</si>
  <si>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</si>
  <si>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</si>
  <si>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</si>
  <si>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</si>
  <si>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</si>
  <si>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</si>
  <si>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</si>
  <si>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</si>
  <si>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</si>
  <si>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</si>
  <si>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</si>
  <si>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</si>
  <si>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</si>
  <si>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</si>
  <si>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</si>
  <si>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</si>
  <si>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</si>
  <si>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</si>
  <si>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</si>
  <si>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</si>
  <si>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</si>
  <si>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</si>
  <si>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</si>
  <si>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</si>
  <si>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</si>
  <si>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</si>
  <si>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</si>
  <si>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</si>
  <si>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</si>
  <si>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</si>
  <si>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</si>
  <si>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</si>
  <si>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</si>
  <si>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</si>
  <si>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</si>
  <si>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</si>
  <si>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</si>
  <si>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</si>
  <si>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</si>
  <si>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</si>
  <si>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</si>
  <si>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</si>
  <si>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</si>
  <si>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</si>
  <si>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</si>
  <si>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</si>
  <si>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</si>
  <si>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</si>
  <si>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</si>
  <si>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</si>
  <si>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</si>
  <si>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</si>
  <si>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</si>
  <si>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</si>
  <si>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</si>
  <si>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</si>
  <si>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</si>
  <si>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</si>
  <si>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</si>
  <si>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</si>
  <si>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</si>
  <si>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</si>
  <si>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</si>
  <si>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</si>
  <si>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</si>
  <si>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</si>
  <si>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</si>
  <si>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</si>
  <si>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</si>
  <si>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</si>
  <si>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</si>
  <si>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</si>
  <si>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</si>
  <si>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</si>
  <si>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</si>
  <si>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</si>
  <si>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</si>
  <si>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</si>
  <si>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</si>
  <si>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</si>
  <si>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</si>
  <si>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</si>
  <si>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</si>
  <si>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</si>
  <si>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</si>
  <si>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</si>
  <si>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</si>
  <si>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</si>
  <si>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</si>
  <si>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</si>
  <si>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</si>
  <si>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</si>
  <si>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</si>
  <si>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</si>
  <si>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</si>
  <si>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</si>
  <si>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</si>
  <si>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</si>
  <si>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</si>
  <si>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</si>
  <si>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</si>
  <si>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</si>
  <si>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</si>
  <si>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</si>
  <si>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</si>
  <si>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</si>
  <si>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</si>
  <si>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</si>
  <si>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</si>
  <si>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</si>
  <si>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</si>
  <si>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</si>
  <si>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</si>
  <si>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</si>
  <si>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</si>
  <si>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</si>
  <si>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</si>
  <si>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</si>
  <si>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</si>
  <si>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</si>
  <si>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</si>
  <si>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</si>
  <si>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</si>
  <si>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</si>
  <si>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</si>
  <si>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</si>
  <si>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</si>
  <si>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</si>
  <si>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</si>
  <si>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</si>
  <si>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</si>
  <si>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</si>
  <si>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</si>
  <si>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</si>
  <si>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</si>
  <si>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</si>
  <si>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</si>
  <si>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</si>
  <si>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</si>
  <si>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</si>
  <si>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</si>
  <si>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</si>
  <si>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</si>
  <si>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</si>
  <si>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</si>
  <si>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</si>
  <si>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</si>
  <si>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</si>
  <si>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</si>
  <si>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</si>
  <si>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</si>
  <si>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</si>
  <si>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</si>
  <si>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</si>
  <si>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</si>
  <si>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</si>
  <si>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</si>
  <si>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</si>
  <si>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</si>
  <si>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</si>
  <si>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</si>
  <si>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</si>
  <si>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</si>
  <si>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</si>
  <si>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</si>
  <si>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</si>
  <si>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</si>
  <si>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</si>
  <si>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</si>
  <si>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</si>
  <si>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</si>
  <si>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</si>
  <si>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</si>
  <si>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</si>
  <si>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</si>
  <si>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</si>
  <si>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</si>
  <si>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</si>
  <si>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</si>
  <si>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</si>
  <si>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</si>
  <si>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</si>
  <si>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</si>
  <si>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</si>
  <si>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</si>
  <si>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</si>
  <si>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</si>
  <si>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</si>
  <si>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</si>
  <si>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</si>
  <si>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</si>
  <si>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</si>
  <si>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</si>
  <si>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</si>
  <si>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</si>
  <si>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</si>
  <si>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</si>
  <si>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</si>
  <si>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</si>
  <si>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</si>
  <si>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</si>
  <si>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</si>
  <si>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</si>
  <si>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</si>
  <si>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</si>
  <si>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</si>
  <si>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</si>
  <si>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</si>
  <si>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</si>
  <si>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</si>
  <si>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</si>
  <si>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</si>
  <si>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</si>
  <si>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</si>
  <si>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</si>
  <si>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</si>
  <si>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</si>
  <si>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</si>
  <si>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</si>
  <si>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</si>
  <si>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</si>
  <si>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</si>
  <si>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</si>
  <si>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</si>
  <si>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</si>
  <si>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</si>
  <si>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</si>
  <si>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</si>
  <si>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</si>
  <si>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</si>
  <si>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</si>
  <si>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</si>
  <si>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</si>
  <si>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</si>
  <si>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</si>
  <si>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</si>
  <si>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</si>
  <si>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</si>
  <si>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</si>
  <si>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</si>
  <si>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</si>
  <si>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</si>
  <si>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</si>
  <si>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</si>
  <si>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</si>
  <si>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</si>
  <si>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</si>
  <si>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</si>
  <si>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</si>
  <si>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</si>
  <si>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</si>
  <si>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</si>
  <si>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</si>
  <si>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</si>
  <si>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</si>
  <si>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</si>
  <si>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</si>
  <si>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</si>
  <si>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</si>
  <si>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</si>
  <si>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</si>
  <si>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</si>
  <si>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</si>
  <si>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</si>
  <si>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</si>
  <si>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</si>
  <si>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</si>
  <si>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</si>
  <si>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</si>
  <si>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</si>
  <si>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</si>
  <si>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</si>
  <si>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</si>
  <si>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</si>
  <si>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</si>
  <si>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</si>
  <si>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</si>
  <si>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</si>
  <si>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</si>
  <si>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</si>
  <si>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</si>
  <si>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</si>
  <si>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</si>
  <si>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</si>
  <si>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</si>
  <si>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</si>
  <si>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</si>
  <si>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</si>
  <si>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</si>
  <si>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</si>
  <si>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</si>
  <si>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</si>
  <si>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</si>
  <si>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</si>
  <si>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</si>
  <si>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</si>
  <si>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</si>
  <si>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</si>
  <si>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</si>
  <si>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</si>
  <si>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</si>
  <si>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</si>
  <si>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</si>
  <si>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</si>
  <si>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</si>
  <si>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</si>
  <si>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</si>
  <si>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</si>
  <si>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</si>
  <si>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</si>
  <si>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</si>
  <si>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</si>
  <si>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</si>
  <si>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</si>
  <si>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</si>
  <si>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</si>
  <si>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</si>
  <si>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</si>
  <si>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</si>
  <si>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</si>
  <si>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</si>
  <si>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</si>
  <si>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</si>
  <si>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</si>
  <si>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</si>
  <si>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</si>
  <si>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</si>
  <si>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</si>
  <si>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</si>
  <si>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</si>
  <si>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</si>
  <si>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</si>
  <si>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</si>
  <si>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</si>
  <si>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</si>
  <si>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</si>
  <si>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</si>
  <si>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</si>
  <si>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</si>
  <si>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</si>
  <si>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</si>
  <si>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</si>
  <si>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</si>
  <si>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</si>
  <si>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</si>
  <si>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</si>
  <si>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</si>
  <si>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</si>
  <si>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</si>
  <si>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</si>
  <si>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</si>
  <si>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</si>
  <si>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</si>
  <si>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</si>
  <si>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</si>
  <si>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</si>
  <si>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</si>
  <si>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</si>
  <si>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</si>
  <si>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</si>
  <si>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</si>
  <si>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</si>
  <si>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</si>
  <si>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</si>
  <si>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</si>
  <si>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</si>
  <si>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</si>
  <si>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</si>
  <si>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</si>
  <si>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</si>
  <si>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</si>
  <si>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</si>
  <si>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</si>
  <si>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</si>
  <si>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</si>
  <si>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</si>
  <si>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</si>
  <si>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</si>
  <si>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</si>
  <si>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</si>
  <si>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</si>
  <si>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</si>
  <si>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</si>
  <si>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</si>
  <si>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</si>
  <si>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</si>
  <si>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</si>
  <si>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</si>
  <si>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</si>
  <si>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</si>
  <si>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</si>
  <si>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</si>
  <si>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</si>
  <si>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</si>
  <si>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</si>
  <si>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</si>
  <si>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</si>
  <si>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</si>
  <si>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</si>
  <si>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</si>
  <si>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</si>
  <si>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</si>
  <si>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</si>
  <si>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</si>
  <si>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</si>
  <si>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</si>
  <si>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</si>
  <si>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</si>
  <si>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</si>
  <si>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</si>
  <si>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</si>
  <si>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</si>
  <si>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</si>
  <si>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</si>
  <si>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</si>
  <si>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</si>
  <si>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</si>
  <si>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</si>
  <si>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</si>
  <si>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</si>
  <si>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</si>
  <si>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</si>
  <si>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</si>
  <si>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</si>
  <si>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</si>
  <si>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</si>
  <si>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</si>
  <si>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</si>
  <si>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</si>
  <si>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</si>
  <si>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</si>
  <si>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</si>
  <si>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</si>
  <si>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</si>
  <si>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</si>
  <si>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</si>
  <si>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</si>
  <si>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</si>
  <si>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</si>
  <si>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</si>
  <si>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</si>
  <si>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</si>
  <si>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</si>
  <si>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</si>
  <si>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</si>
  <si>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</si>
  <si>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</si>
  <si>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</si>
  <si>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</si>
  <si>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</si>
  <si>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</si>
  <si>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</si>
  <si>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</si>
  <si>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</si>
  <si>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</si>
  <si>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</si>
  <si>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</si>
  <si>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</si>
  <si>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</si>
  <si>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</si>
  <si>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</si>
  <si>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</si>
  <si>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</si>
  <si>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</si>
  <si>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</si>
  <si>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</si>
  <si>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</si>
  <si>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</si>
  <si>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</si>
  <si>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</si>
  <si>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</si>
  <si>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</si>
  <si>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</si>
  <si>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</si>
  <si>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</si>
  <si>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</si>
  <si>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</si>
  <si>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</si>
  <si>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</si>
  <si>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</si>
  <si>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</si>
  <si>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</si>
  <si>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</si>
  <si>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</si>
  <si>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</si>
  <si>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</si>
  <si>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</si>
  <si>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</si>
  <si>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</si>
  <si>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</si>
  <si>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</si>
  <si>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</si>
  <si>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</si>
  <si>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</si>
  <si>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</si>
  <si>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</si>
  <si>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</si>
  <si>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</si>
  <si>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</si>
  <si>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</si>
  <si>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</si>
  <si>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</si>
  <si>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</si>
  <si>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</si>
  <si>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</si>
  <si>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</si>
  <si>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</si>
  <si>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</si>
  <si>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</si>
  <si>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</si>
  <si>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</si>
  <si>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</si>
  <si>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</si>
  <si>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</si>
  <si>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</si>
  <si>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</si>
  <si>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</si>
  <si>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</si>
  <si>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</si>
  <si>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</si>
  <si>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</si>
  <si>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</si>
  <si>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</si>
  <si>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</si>
  <si>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</si>
  <si>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</si>
  <si>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</si>
  <si>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</si>
  <si>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</si>
  <si>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</si>
  <si>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</si>
  <si>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</si>
  <si>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</si>
  <si>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</si>
  <si>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</si>
  <si>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</si>
  <si>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</si>
  <si>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</si>
  <si>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</si>
  <si>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</si>
  <si>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</si>
  <si>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</si>
  <si>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</si>
  <si>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</si>
  <si>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</si>
  <si>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</si>
  <si>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</si>
  <si>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</si>
  <si>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</si>
  <si>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</si>
  <si>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</si>
  <si>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</si>
  <si>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</si>
  <si>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</si>
  <si>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</si>
  <si>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</si>
  <si>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</si>
  <si>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</si>
  <si>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</si>
  <si>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</si>
  <si>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</si>
  <si>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</si>
  <si>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</si>
  <si>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</si>
  <si>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</si>
  <si>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</si>
  <si>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</si>
  <si>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</si>
  <si>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</si>
  <si>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</si>
  <si>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</si>
  <si>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</si>
  <si>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</si>
  <si>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</si>
  <si>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</si>
  <si>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</si>
  <si>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</si>
  <si>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</si>
  <si>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</si>
  <si>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</si>
  <si>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</si>
  <si>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</si>
  <si>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</si>
  <si>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</si>
  <si>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</si>
  <si>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</si>
  <si>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</si>
  <si>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</si>
  <si>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</si>
  <si>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</si>
  <si>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</si>
  <si>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</si>
  <si>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</si>
  <si>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</si>
  <si>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</si>
  <si>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</si>
  <si>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</si>
  <si>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</si>
  <si>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</si>
  <si>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</si>
  <si>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</si>
  <si>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</si>
  <si>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</si>
  <si>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</si>
  <si>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</si>
  <si>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</si>
  <si>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</si>
  <si>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</si>
  <si>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</si>
  <si>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</si>
  <si>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</si>
  <si>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</si>
  <si>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</si>
  <si>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</si>
  <si>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</si>
  <si>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</si>
  <si>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</si>
  <si>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</si>
  <si>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</si>
  <si>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</si>
  <si>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</si>
  <si>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</si>
  <si>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</si>
  <si>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</si>
  <si>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</si>
  <si>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</si>
  <si>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</si>
  <si>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</si>
  <si>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</si>
  <si>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</si>
  <si>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</si>
  <si>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</si>
  <si>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</si>
  <si>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</si>
  <si>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</si>
  <si>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</si>
  <si>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</si>
  <si>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</si>
  <si>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</si>
  <si>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</si>
  <si>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</si>
  <si>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</si>
  <si>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</si>
  <si>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</si>
  <si>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</si>
  <si>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</si>
  <si>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</si>
  <si>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</si>
  <si>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</si>
  <si>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</si>
  <si>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</si>
  <si>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</si>
  <si>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</si>
  <si>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</si>
  <si>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</si>
  <si>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</si>
  <si>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</si>
  <si>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</si>
  <si>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</si>
  <si>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</si>
  <si>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</si>
  <si>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</si>
  <si>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</si>
  <si>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</si>
  <si>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</si>
  <si>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</si>
  <si>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</si>
  <si>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</si>
  <si>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</si>
  <si>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</si>
  <si>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</si>
  <si>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</si>
  <si>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</si>
  <si>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</si>
  <si>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</si>
  <si>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</si>
  <si>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</si>
  <si>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</si>
  <si>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</si>
  <si>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</si>
  <si>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</si>
  <si>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</si>
  <si>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</si>
  <si>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</si>
  <si>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</si>
  <si>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</si>
  <si>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</si>
  <si>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</si>
  <si>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</si>
  <si>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</si>
  <si>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</si>
  <si>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</si>
  <si>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</si>
  <si>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</si>
  <si>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</si>
  <si>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</si>
  <si>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</si>
  <si>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</si>
  <si>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</si>
  <si>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</si>
  <si>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</si>
  <si>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</si>
  <si>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</si>
  <si>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</si>
  <si>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</si>
  <si>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</si>
  <si>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</si>
  <si>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</si>
  <si>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</si>
  <si>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</si>
  <si>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</si>
  <si>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</si>
  <si>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</si>
  <si>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</si>
  <si>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</si>
  <si>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</si>
  <si>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</si>
  <si>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</si>
  <si>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</si>
  <si>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</si>
  <si>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</si>
  <si>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</si>
  <si>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</si>
  <si>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</si>
  <si>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</si>
  <si>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</si>
  <si>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</si>
  <si>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</si>
  <si>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</si>
  <si>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</si>
  <si>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</si>
  <si>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</si>
  <si>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</si>
  <si>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</si>
  <si>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</si>
  <si>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</si>
  <si>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</si>
  <si>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</si>
  <si>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</si>
  <si>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</si>
  <si>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</si>
  <si>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</si>
  <si>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</si>
  <si>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</si>
  <si>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</si>
  <si>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</si>
  <si>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</si>
  <si>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</si>
  <si>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</si>
  <si>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</si>
  <si>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</si>
  <si>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</si>
  <si>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</si>
  <si>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</si>
  <si>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</si>
  <si>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</si>
  <si>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</si>
  <si>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</si>
  <si>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</si>
  <si>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</si>
  <si>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</si>
  <si>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</si>
  <si>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</si>
  <si>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</si>
  <si>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</si>
  <si>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</si>
  <si>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</si>
  <si>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</si>
  <si>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</si>
  <si>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</si>
  <si>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</si>
  <si>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</si>
  <si>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</si>
  <si>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</si>
  <si>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</si>
  <si>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</si>
  <si>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</si>
  <si>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</si>
  <si>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</si>
  <si>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</si>
  <si>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</si>
  <si>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</si>
  <si>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</si>
  <si>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</si>
  <si>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</si>
  <si>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</si>
  <si>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</si>
  <si>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</si>
  <si>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</si>
  <si>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</si>
  <si>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</si>
  <si>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</si>
  <si>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</si>
  <si>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</si>
  <si>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</si>
  <si>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</si>
  <si>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</si>
  <si>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</si>
  <si>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</si>
  <si>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</si>
  <si>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</si>
  <si>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</si>
  <si>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</si>
  <si>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</si>
  <si>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</si>
  <si>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</si>
  <si>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</si>
  <si>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</si>
  <si>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</si>
  <si>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</si>
  <si>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</si>
  <si>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</si>
  <si>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</si>
  <si>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</si>
  <si>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</si>
  <si>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</si>
  <si>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</si>
  <si>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</si>
  <si>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</si>
  <si>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</si>
  <si>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</si>
  <si>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</si>
  <si>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</si>
  <si>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</si>
  <si>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</si>
  <si>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</si>
  <si>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</si>
  <si>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</si>
  <si>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</si>
  <si>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</si>
  <si>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</si>
  <si>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</si>
  <si>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</si>
  <si>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</si>
  <si>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</si>
  <si>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</si>
  <si>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</si>
  <si>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</si>
  <si>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</si>
  <si>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</si>
  <si>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</si>
  <si>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</si>
  <si>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</si>
  <si>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</si>
  <si>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</si>
  <si>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</si>
  <si>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</si>
  <si>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</si>
  <si>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</si>
  <si>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</si>
  <si>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</si>
  <si>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</si>
  <si>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</si>
  <si>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</si>
  <si>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</si>
  <si>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</si>
  <si>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</si>
  <si>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</si>
  <si>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</si>
  <si>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</si>
  <si>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</si>
  <si>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</si>
  <si>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</si>
  <si>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</si>
  <si>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</si>
  <si>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</si>
  <si>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</si>
  <si>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</si>
  <si>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</si>
  <si>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</si>
  <si>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</si>
  <si>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</si>
  <si>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</si>
  <si>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</si>
  <si>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</si>
  <si>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</si>
  <si>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</si>
  <si>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</si>
  <si>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</si>
  <si>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</si>
  <si>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</si>
  <si>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</si>
  <si>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</si>
  <si>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</si>
  <si>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</si>
  <si>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</si>
  <si>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</si>
  <si>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</si>
  <si>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</si>
  <si>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</si>
  <si>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</si>
  <si>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</si>
  <si>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</si>
  <si>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</si>
  <si>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</si>
  <si>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</si>
  <si>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</si>
  <si>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</si>
  <si>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</si>
  <si>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</si>
  <si>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</si>
  <si>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</si>
  <si>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</si>
  <si>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</si>
  <si>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</si>
  <si>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</si>
  <si>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</si>
  <si>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</si>
  <si>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</si>
  <si>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</si>
  <si>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</si>
  <si>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</si>
  <si>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</si>
  <si>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</si>
  <si>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</si>
  <si>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</si>
  <si>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</si>
  <si>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</si>
  <si>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</si>
  <si>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</si>
  <si>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</si>
  <si>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</si>
  <si>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</si>
  <si>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</si>
  <si>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</si>
  <si>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</si>
  <si>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</si>
  <si>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</si>
  <si>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</si>
  <si>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</si>
  <si>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</si>
  <si>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</si>
  <si>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</si>
  <si>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</si>
  <si>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</si>
  <si>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</si>
  <si>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</si>
  <si>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</si>
  <si>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</si>
  <si>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</si>
  <si>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</si>
  <si>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</si>
  <si>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</si>
  <si>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</si>
  <si>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</si>
  <si>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</si>
  <si>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</si>
  <si>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</si>
  <si>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</si>
  <si>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</si>
  <si>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</si>
  <si>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</si>
  <si>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</si>
  <si>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</si>
  <si>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</si>
  <si>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</si>
  <si>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</si>
  <si>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</si>
  <si>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</si>
  <si>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</si>
  <si>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</si>
  <si>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</si>
  <si>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</si>
  <si>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</si>
  <si>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</si>
  <si>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</si>
  <si>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</si>
  <si>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</si>
  <si>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</si>
  <si>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</si>
  <si>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</si>
  <si>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</si>
  <si>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</si>
  <si>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</si>
  <si>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</si>
  <si>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</si>
  <si>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</si>
  <si>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</si>
  <si>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</si>
  <si>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</si>
  <si>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</si>
  <si>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</si>
  <si>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</si>
  <si>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</si>
  <si>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</si>
  <si>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</si>
  <si>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</si>
  <si>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</si>
  <si>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</si>
  <si>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</si>
  <si>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</si>
  <si>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</si>
  <si>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</si>
  <si>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</si>
  <si>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</si>
  <si>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</si>
  <si>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</si>
  <si>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</si>
  <si>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</si>
  <si>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</si>
  <si>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</si>
  <si>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</si>
  <si>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</si>
  <si>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</si>
  <si>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</si>
  <si>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</si>
  <si>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</si>
  <si>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</si>
  <si>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</si>
  <si>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</si>
  <si>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</si>
  <si>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</si>
  <si>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</si>
  <si>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</si>
  <si>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</si>
  <si>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</si>
  <si>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</si>
  <si>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</si>
  <si>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</si>
  <si>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</si>
  <si>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</si>
  <si>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</si>
  <si>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</si>
  <si>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</si>
  <si>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</si>
  <si>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</si>
  <si>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</si>
  <si>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</si>
  <si>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</si>
  <si>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</si>
  <si>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</si>
  <si>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</si>
  <si>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</si>
  <si>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</si>
  <si>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</si>
  <si>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</si>
  <si>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</si>
  <si>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</si>
  <si>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</si>
  <si>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</si>
  <si>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</si>
  <si>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</si>
  <si>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</si>
  <si>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</si>
  <si>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</si>
  <si>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</si>
  <si>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</si>
  <si>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</si>
  <si>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</si>
  <si>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</si>
  <si>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</si>
  <si>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</si>
  <si>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</si>
  <si>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</si>
  <si>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</si>
  <si>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</si>
  <si>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</si>
  <si>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</si>
  <si>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</si>
  <si>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</si>
  <si>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</si>
  <si>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</si>
  <si>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</si>
  <si>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</si>
  <si>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</si>
  <si>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</si>
  <si>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</si>
  <si>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</si>
  <si>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</si>
  <si>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</si>
  <si>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</si>
  <si>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</si>
  <si>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</si>
  <si>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</si>
  <si>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</si>
  <si>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</si>
  <si>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</si>
  <si>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</si>
  <si>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</si>
  <si>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</si>
  <si>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</si>
  <si>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</si>
  <si>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</si>
  <si>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</si>
  <si>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</si>
  <si>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</si>
  <si>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</si>
  <si>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</si>
  <si>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</si>
  <si>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</si>
  <si>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</si>
  <si>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</si>
  <si>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</si>
  <si>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</si>
  <si>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</si>
  <si>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</si>
  <si>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</si>
  <si>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</si>
  <si>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</si>
  <si>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</si>
  <si>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</si>
  <si>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</si>
  <si>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</si>
  <si>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</si>
  <si>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</si>
  <si>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</si>
  <si>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</si>
  <si>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</si>
  <si>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</si>
  <si>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</si>
  <si>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</si>
  <si>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</si>
  <si>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</si>
  <si>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</si>
  <si>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</si>
  <si>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</si>
  <si>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</si>
  <si>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</si>
  <si>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</si>
  <si>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</si>
  <si>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</si>
  <si>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</si>
  <si>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</si>
  <si>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</si>
  <si>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</si>
  <si>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</si>
  <si>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</si>
  <si>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</si>
  <si>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</si>
  <si>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</si>
  <si>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</si>
  <si>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</si>
  <si>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</si>
  <si>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</si>
  <si>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</si>
  <si>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</si>
  <si>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</si>
  <si>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</si>
  <si>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</si>
  <si>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</si>
  <si>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</si>
  <si>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</si>
  <si>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</si>
  <si>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</si>
  <si>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</si>
  <si>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</si>
  <si>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</si>
  <si>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</si>
  <si>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</si>
  <si>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</si>
  <si>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</si>
  <si>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</si>
  <si>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</si>
  <si>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</si>
  <si>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</si>
  <si>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</si>
  <si>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</si>
  <si>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</si>
  <si>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</si>
  <si>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</si>
  <si>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</si>
  <si>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</si>
  <si>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</si>
  <si>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</si>
  <si>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</si>
  <si>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</si>
  <si>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</si>
  <si>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</si>
  <si>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</si>
  <si>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</si>
  <si>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</si>
  <si>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</si>
  <si>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</si>
  <si>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</si>
  <si>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</si>
  <si>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</si>
  <si>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</si>
  <si>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</si>
  <si>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</si>
  <si>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</si>
  <si>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</si>
  <si>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</si>
  <si>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</si>
  <si>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</si>
  <si>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</si>
  <si>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</si>
  <si>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</si>
  <si>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</si>
  <si>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</si>
  <si>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</si>
  <si>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</si>
  <si>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</si>
  <si>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</si>
  <si>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</si>
  <si>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</si>
  <si>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</si>
  <si>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</si>
  <si>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</si>
  <si>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</si>
  <si>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</si>
  <si>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</si>
  <si>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</si>
  <si>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</si>
  <si>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</si>
  <si>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</si>
  <si>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</si>
  <si>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</si>
  <si>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</si>
  <si>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</si>
  <si>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</si>
  <si>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</si>
  <si>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</si>
  <si>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</si>
  <si>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</si>
  <si>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</si>
  <si>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</si>
  <si>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</si>
  <si>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</si>
  <si>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</si>
  <si>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</si>
  <si>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</si>
  <si>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</si>
  <si>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</si>
  <si>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</si>
  <si>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</si>
  <si>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</si>
  <si>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</si>
  <si>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</si>
  <si>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</si>
  <si>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</si>
  <si>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</si>
  <si>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</si>
  <si>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</si>
  <si>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</si>
  <si>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</si>
  <si>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</si>
  <si>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</si>
  <si>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</si>
  <si>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</si>
  <si>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</si>
  <si>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</si>
  <si>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</si>
  <si>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</si>
  <si>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</si>
  <si>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</si>
  <si>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</si>
  <si>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</si>
  <si>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</si>
  <si>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</si>
  <si>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</si>
  <si>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</si>
  <si>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</si>
  <si>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</si>
  <si>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</si>
  <si>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</si>
  <si>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</si>
  <si>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</si>
  <si>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</si>
  <si>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</si>
  <si>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</si>
  <si>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</si>
  <si>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</si>
  <si>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</si>
  <si>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</si>
  <si>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</si>
  <si>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</si>
  <si>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</si>
  <si>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</si>
  <si>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</si>
  <si>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</si>
  <si>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</si>
  <si>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</si>
  <si>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</si>
  <si>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</si>
  <si>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</si>
  <si>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</si>
  <si>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</si>
  <si>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</si>
  <si>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</si>
  <si>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</si>
  <si>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</si>
  <si>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</si>
  <si>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</si>
  <si>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</si>
  <si>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</si>
  <si>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</si>
  <si>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</si>
  <si>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</si>
  <si>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</si>
  <si>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</si>
  <si>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</si>
  <si>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</si>
  <si>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</si>
  <si>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</si>
  <si>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</si>
  <si>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</si>
  <si>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</si>
  <si>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</si>
  <si>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</si>
  <si>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</si>
  <si>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</si>
  <si>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</si>
  <si>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</si>
  <si>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</si>
  <si>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</si>
  <si>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</si>
  <si>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</si>
  <si>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</si>
  <si>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</si>
  <si>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</si>
  <si>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</si>
  <si>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</si>
  <si>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</si>
  <si>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</si>
  <si>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</si>
  <si>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</si>
  <si>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</si>
  <si>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</si>
  <si>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</si>
  <si>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</si>
  <si>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</si>
  <si>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</si>
  <si>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</si>
  <si>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</si>
  <si>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</si>
  <si>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</si>
  <si>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</si>
  <si>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</si>
  <si>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</si>
  <si>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</si>
  <si>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</si>
  <si>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</si>
  <si>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</si>
  <si>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</si>
  <si>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</si>
  <si>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</si>
  <si>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</si>
  <si>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</si>
  <si>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</si>
  <si>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</si>
  <si>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</si>
  <si>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</si>
  <si>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</si>
  <si>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</si>
  <si>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</si>
  <si>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</si>
  <si>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</si>
  <si>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</si>
  <si>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</si>
  <si>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</si>
  <si>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</si>
  <si>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</si>
  <si>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</si>
  <si>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</si>
  <si>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</si>
  <si>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</si>
  <si>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</si>
  <si>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</si>
  <si>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</si>
  <si>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</si>
  <si>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</si>
  <si>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</si>
  <si>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</si>
  <si>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</si>
  <si>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</si>
  <si>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</si>
  <si>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</si>
  <si>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</si>
  <si>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</si>
  <si>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</si>
  <si>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</si>
  <si>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</si>
  <si>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</si>
  <si>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</si>
  <si>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</si>
  <si>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</si>
  <si>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</si>
  <si>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</si>
  <si>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</si>
  <si>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</si>
  <si>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</si>
  <si>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</si>
  <si>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</si>
  <si>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</si>
  <si>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</si>
  <si>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</si>
  <si>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</si>
  <si>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</si>
  <si>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</si>
  <si>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</si>
  <si>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</si>
  <si>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</si>
  <si>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</si>
  <si>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</si>
  <si>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</si>
  <si>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</si>
  <si>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</si>
  <si>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</si>
  <si>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</si>
  <si>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</si>
  <si>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</si>
  <si>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</si>
  <si>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</si>
  <si>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</si>
  <si>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</si>
  <si>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</si>
  <si>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</si>
  <si>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</si>
  <si>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</si>
  <si>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</si>
  <si>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</si>
  <si>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</si>
  <si>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</si>
  <si>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</si>
  <si>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</si>
  <si>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</si>
  <si>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</si>
  <si>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</si>
  <si>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</si>
  <si>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</si>
  <si>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</si>
  <si>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</si>
  <si>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</si>
  <si>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</si>
  <si>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</si>
  <si>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</si>
  <si>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</si>
  <si>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</si>
  <si>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</si>
  <si>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</si>
  <si>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</si>
  <si>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</si>
  <si>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</si>
  <si>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</si>
  <si>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</si>
  <si>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</si>
  <si>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</si>
  <si>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</si>
  <si>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</si>
  <si>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</si>
  <si>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</si>
  <si>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</si>
  <si>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</si>
  <si>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</si>
  <si>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</si>
  <si>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</si>
  <si>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</si>
  <si>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</si>
  <si>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</si>
  <si>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</si>
  <si>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</si>
  <si>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</si>
  <si>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</si>
  <si>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</si>
  <si>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</si>
  <si>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</si>
  <si>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</si>
  <si>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</si>
  <si>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</si>
  <si>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</si>
  <si>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</si>
  <si>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</si>
  <si>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</si>
  <si>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</si>
  <si>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</si>
  <si>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</si>
  <si>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</si>
  <si>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</si>
  <si>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</si>
  <si>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</si>
  <si>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</si>
  <si>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</si>
  <si>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</si>
  <si>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</si>
  <si>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</si>
  <si>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</si>
  <si>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</si>
  <si>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</si>
  <si>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</si>
  <si>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</si>
  <si>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</si>
  <si>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</si>
  <si>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</si>
  <si>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</si>
  <si>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</si>
  <si>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</si>
  <si>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</si>
  <si>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</si>
  <si>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</si>
  <si>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</si>
  <si>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</si>
  <si>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</si>
  <si>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</si>
  <si>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</si>
  <si>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</si>
  <si>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</si>
  <si>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</si>
  <si>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</si>
  <si>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</si>
  <si>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</si>
  <si>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</si>
  <si>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</si>
  <si>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</si>
  <si>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</si>
  <si>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</si>
  <si>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</si>
  <si>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</si>
  <si>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</si>
  <si>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</si>
  <si>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</si>
  <si>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</si>
  <si>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</si>
  <si>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</si>
  <si>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</si>
  <si>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</si>
  <si>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</si>
  <si>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</si>
  <si>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</si>
  <si>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</si>
  <si>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</si>
  <si>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</si>
  <si>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</si>
  <si>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</si>
  <si>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</si>
  <si>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</si>
  <si>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</si>
  <si>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</si>
  <si>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</si>
  <si>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</si>
  <si>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</si>
  <si>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</si>
  <si>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</si>
  <si>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</si>
  <si>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</si>
  <si>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</si>
  <si>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</si>
  <si>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</si>
  <si>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</si>
  <si>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</si>
  <si>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</si>
  <si>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</si>
  <si>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</si>
  <si>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</si>
  <si>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</si>
  <si>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</si>
  <si>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</si>
  <si>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</si>
  <si>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</si>
  <si>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</si>
  <si>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</si>
  <si>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</si>
  <si>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</si>
  <si>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</si>
  <si>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</si>
  <si>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</si>
  <si>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</si>
  <si>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</si>
  <si>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</si>
  <si>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</si>
  <si>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</si>
  <si>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</si>
  <si>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</si>
  <si>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</si>
  <si>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</si>
  <si>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</si>
  <si>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</si>
  <si>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</si>
  <si>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</si>
  <si>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</si>
  <si>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</si>
  <si>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</si>
  <si>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</si>
  <si>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</si>
  <si>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</si>
  <si>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</si>
  <si>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</si>
  <si>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</si>
  <si>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</si>
  <si>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</si>
  <si>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</si>
  <si>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</si>
  <si>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</si>
  <si>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</si>
  <si>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</si>
  <si>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</si>
  <si>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</si>
  <si>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</si>
  <si>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</si>
  <si>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</si>
  <si>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</si>
  <si>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</si>
  <si>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</si>
  <si>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</si>
  <si>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</si>
  <si>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</si>
  <si>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</si>
  <si>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</si>
  <si>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</si>
  <si>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</si>
  <si>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</si>
  <si>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</si>
  <si>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</si>
  <si>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</si>
  <si>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</si>
  <si>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</si>
  <si>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</si>
  <si>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</si>
  <si>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</si>
  <si>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</si>
  <si>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</si>
  <si>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</si>
  <si>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</si>
  <si>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</si>
  <si>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</si>
  <si>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</si>
  <si>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</si>
  <si>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</si>
  <si>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</si>
  <si>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</si>
  <si>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</si>
  <si>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</si>
  <si>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</si>
  <si>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</si>
  <si>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</si>
  <si>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</si>
  <si>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</si>
  <si>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</si>
  <si>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</si>
  <si>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</si>
  <si>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</si>
  <si>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</si>
  <si>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</si>
  <si>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</si>
  <si>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</si>
  <si>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</si>
  <si>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</si>
  <si>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</si>
  <si>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</si>
  <si>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</si>
  <si>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</si>
  <si>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</si>
  <si>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</si>
  <si>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</si>
  <si>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</si>
  <si>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</si>
  <si>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</si>
  <si>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</si>
  <si>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</si>
  <si>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</si>
  <si>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</si>
  <si>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</si>
  <si>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</si>
  <si>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</si>
  <si>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</si>
  <si>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</si>
  <si>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</si>
  <si>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</si>
  <si>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</si>
  <si>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</si>
  <si>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</si>
  <si>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</si>
  <si>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</si>
  <si>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</si>
  <si>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</si>
  <si>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</si>
  <si>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</si>
  <si>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</si>
  <si>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</si>
  <si>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</si>
  <si>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</si>
  <si>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</si>
  <si>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</si>
  <si>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</si>
  <si>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</si>
  <si>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</si>
  <si>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</si>
  <si>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</si>
  <si>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</si>
  <si>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</si>
  <si>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</si>
  <si>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</si>
  <si>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</si>
  <si>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</si>
  <si>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</si>
  <si>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</si>
  <si>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</si>
  <si>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</si>
  <si>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</si>
  <si>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</si>
  <si>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</si>
  <si>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</si>
  <si>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</si>
  <si>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</si>
  <si>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</si>
  <si>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</si>
  <si>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</si>
  <si>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</si>
  <si>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</si>
  <si>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</si>
  <si>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</si>
  <si>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</si>
  <si>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</si>
  <si>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</si>
  <si>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</si>
  <si>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</si>
  <si>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</si>
  <si>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</si>
  <si>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</si>
  <si>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</si>
  <si>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</si>
  <si>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</si>
  <si>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</si>
  <si>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</si>
  <si>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</si>
  <si>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</si>
  <si>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</si>
  <si>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</si>
  <si>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</si>
  <si>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</si>
  <si>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</si>
  <si>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</si>
  <si>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</si>
  <si>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</si>
  <si>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</si>
  <si>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</si>
  <si>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</si>
  <si>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</si>
  <si>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</si>
  <si>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</si>
  <si>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</si>
  <si>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</si>
  <si>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</si>
  <si>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</si>
  <si>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</si>
  <si>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</si>
  <si>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</si>
  <si>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</si>
  <si>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</si>
  <si>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</si>
  <si>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</si>
  <si>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</si>
  <si>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</si>
  <si>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</si>
  <si>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</si>
  <si>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</si>
  <si>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</si>
  <si>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</si>
  <si>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</si>
  <si>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</si>
  <si>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</si>
  <si>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</si>
  <si>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</si>
  <si>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</si>
  <si>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</si>
  <si>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</si>
  <si>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</si>
  <si>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</si>
  <si>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</si>
  <si>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</si>
  <si>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</si>
  <si>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</si>
  <si>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</si>
  <si>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</si>
  <si>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</si>
  <si>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</si>
  <si>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</si>
  <si>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</si>
  <si>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</si>
  <si>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</si>
  <si>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</si>
  <si>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</si>
  <si>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</si>
  <si>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</si>
  <si>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</si>
  <si>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</si>
  <si>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</si>
  <si>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</si>
  <si>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</si>
  <si>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</si>
  <si>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</si>
  <si>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</si>
  <si>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</si>
  <si>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</si>
  <si>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</si>
  <si>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</si>
  <si>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</si>
  <si>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</si>
  <si>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</si>
  <si>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</si>
  <si>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</si>
  <si>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</si>
  <si>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</si>
  <si>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</si>
  <si>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</si>
  <si>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</si>
  <si>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</si>
  <si>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</si>
  <si>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</si>
  <si>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</si>
  <si>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</si>
  <si>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</si>
  <si>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</si>
  <si>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</si>
  <si>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</si>
  <si>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</si>
  <si>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</si>
  <si>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</si>
  <si>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</si>
  <si>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</si>
  <si>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</si>
  <si>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</si>
  <si>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</si>
  <si>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</si>
  <si>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</si>
  <si>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</si>
  <si>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</si>
  <si>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</si>
  <si>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</si>
  <si>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</si>
  <si>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</si>
  <si>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</si>
  <si>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</si>
  <si>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</si>
  <si>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</si>
  <si>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</si>
  <si>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</si>
  <si>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</si>
  <si>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</si>
  <si>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</si>
  <si>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</si>
  <si>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</si>
  <si>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</si>
  <si>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</si>
  <si>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</si>
  <si>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</si>
  <si>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</si>
  <si>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</si>
  <si>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</si>
  <si>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</si>
  <si>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</si>
  <si>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</si>
  <si>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</si>
  <si>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</si>
  <si>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</si>
  <si>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</si>
  <si>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</si>
  <si>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</si>
  <si>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</si>
  <si>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</si>
  <si>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</si>
  <si>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</si>
  <si>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</si>
  <si>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</si>
  <si>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</si>
  <si>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</si>
  <si>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</si>
  <si>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</si>
  <si>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</si>
  <si>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</si>
  <si>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</si>
  <si>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</si>
  <si>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</si>
  <si>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</si>
  <si>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</si>
  <si>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</si>
  <si>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</si>
  <si>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</si>
  <si>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</si>
  <si>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</si>
  <si>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</si>
  <si>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</si>
  <si>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</si>
  <si>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</si>
  <si>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</si>
  <si>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</si>
  <si>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</si>
  <si>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</si>
  <si>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</si>
  <si>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</si>
  <si>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</si>
  <si>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</si>
  <si>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</si>
  <si>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</si>
  <si>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</si>
  <si>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</si>
  <si>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</si>
  <si>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</si>
  <si>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</si>
  <si>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</si>
  <si>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</si>
  <si>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</si>
  <si>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</si>
  <si>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</si>
  <si>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</si>
  <si>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</si>
  <si>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</si>
  <si>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</si>
  <si>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</si>
  <si>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</si>
  <si>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</si>
  <si>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</si>
  <si>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</si>
  <si>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</si>
  <si>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</si>
  <si>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</si>
  <si>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</si>
  <si>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</si>
  <si>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</si>
  <si>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</si>
  <si>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</si>
  <si>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</si>
  <si>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</si>
  <si>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</si>
  <si>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</si>
  <si>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</si>
  <si>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</si>
  <si>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</si>
  <si>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</si>
  <si>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</si>
  <si>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</si>
  <si>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</si>
  <si>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</si>
  <si>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</si>
  <si>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</si>
  <si>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</si>
  <si>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</si>
  <si>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</si>
  <si>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</si>
  <si>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</si>
  <si>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</si>
  <si>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</si>
  <si>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</si>
  <si>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</si>
  <si>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</si>
  <si>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</si>
  <si>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</si>
  <si>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</si>
  <si>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</si>
  <si>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</si>
  <si>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</si>
  <si>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</si>
  <si>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</si>
  <si>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</si>
  <si>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</si>
  <si>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</si>
  <si>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</si>
  <si>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</si>
  <si>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</si>
  <si>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</si>
  <si>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</si>
  <si>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</si>
  <si>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</si>
  <si>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</si>
  <si>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</si>
  <si>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</si>
  <si>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</si>
  <si>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</si>
  <si>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</si>
  <si>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</si>
  <si>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</si>
  <si>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</si>
  <si>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</si>
  <si>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</si>
  <si>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</si>
  <si>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</si>
  <si>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</si>
  <si>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</si>
  <si>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</si>
  <si>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</si>
  <si>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</si>
  <si>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</si>
  <si>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</si>
  <si>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</si>
  <si>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</si>
  <si>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</si>
  <si>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</si>
  <si>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</si>
  <si>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</si>
  <si>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</si>
  <si>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</si>
  <si>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</si>
  <si>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</si>
  <si>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</si>
  <si>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</si>
  <si>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</si>
  <si>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</si>
  <si>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</si>
  <si>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</si>
  <si>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</si>
  <si>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</si>
  <si>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</si>
  <si>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</si>
  <si>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</si>
  <si>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</si>
  <si>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</si>
  <si>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</si>
  <si>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</si>
  <si>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</si>
  <si>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</si>
  <si>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</si>
  <si>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</si>
  <si>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</si>
  <si>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</si>
  <si>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</si>
  <si>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</si>
  <si>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</si>
  <si>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</si>
  <si>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</si>
  <si>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</si>
  <si>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</si>
  <si>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</si>
  <si>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</si>
  <si>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</si>
  <si>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</si>
  <si>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</si>
  <si>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</si>
  <si>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</si>
  <si>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</si>
  <si>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</si>
  <si>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</si>
  <si>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</si>
  <si>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</si>
  <si>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</si>
  <si>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</si>
  <si>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</si>
  <si>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</si>
  <si>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</si>
  <si>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</si>
  <si>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</si>
  <si>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</si>
  <si>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</si>
  <si>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</si>
  <si>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</si>
  <si>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</si>
  <si>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</si>
  <si>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</si>
  <si>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</si>
  <si>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</si>
  <si>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</si>
  <si>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</si>
  <si>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</si>
  <si>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</si>
  <si>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</si>
  <si>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</si>
  <si>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</si>
  <si>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</si>
  <si>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</si>
  <si>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</si>
  <si>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</si>
  <si>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</si>
  <si>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</si>
  <si>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</si>
  <si>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</si>
  <si>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</si>
  <si>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</si>
  <si>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</si>
  <si>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</si>
  <si>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</si>
  <si>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</si>
  <si>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</si>
  <si>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</si>
  <si>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</si>
  <si>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</si>
  <si>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</si>
  <si>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</si>
  <si>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</si>
  <si>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</si>
  <si>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</si>
  <si>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</si>
  <si>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</si>
  <si>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</si>
  <si>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</si>
  <si>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</si>
  <si>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</si>
  <si>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</si>
  <si>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</si>
  <si>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</si>
  <si>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</si>
  <si>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</si>
  <si>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</si>
  <si>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</si>
  <si>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</si>
  <si>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</si>
  <si>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</si>
  <si>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</si>
  <si>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</si>
  <si>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</si>
  <si>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</si>
  <si>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</si>
  <si>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</si>
  <si>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</si>
  <si>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</si>
  <si>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</si>
  <si>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</si>
  <si>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</si>
  <si>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</si>
  <si>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</si>
  <si>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</si>
  <si>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</si>
  <si>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</si>
  <si>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</si>
  <si>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</si>
  <si>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</si>
  <si>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</si>
  <si>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</si>
  <si>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</si>
  <si>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</si>
  <si>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</si>
  <si>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</si>
  <si>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</si>
  <si>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</si>
  <si>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</si>
  <si>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</si>
  <si>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</si>
  <si>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</si>
  <si>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</si>
  <si>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</si>
  <si>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</si>
  <si>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</si>
  <si>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</si>
  <si>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</si>
  <si>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</si>
  <si>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</si>
  <si>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</si>
  <si>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</si>
  <si>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</si>
  <si>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</si>
  <si>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</si>
  <si>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</si>
  <si>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</si>
  <si>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</si>
  <si>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</si>
  <si>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</si>
  <si>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</si>
  <si>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</si>
  <si>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</si>
  <si>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</si>
  <si>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</si>
  <si>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</si>
  <si>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</si>
  <si>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</si>
  <si>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</si>
  <si>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</si>
  <si>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</si>
  <si>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</si>
  <si>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</si>
  <si>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</si>
  <si>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</si>
  <si>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</si>
  <si>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</si>
  <si>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</si>
  <si>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</si>
  <si>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</si>
  <si>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</si>
  <si>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</si>
  <si>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</si>
  <si>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</si>
  <si>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</si>
  <si>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</si>
  <si>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</si>
  <si>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</si>
  <si>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</si>
  <si>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</si>
  <si>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</si>
  <si>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</si>
  <si>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</si>
  <si>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</si>
  <si>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</si>
  <si>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</si>
  <si>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</si>
  <si>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</si>
  <si>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</si>
  <si>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</si>
  <si>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</si>
  <si>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</si>
  <si>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</si>
  <si>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</si>
  <si>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</si>
  <si>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</si>
  <si>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</si>
  <si>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</si>
  <si>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</si>
  <si>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</si>
  <si>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</si>
  <si>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</si>
  <si>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</si>
  <si>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</si>
  <si>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</si>
  <si>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</si>
  <si>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</si>
  <si>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</si>
  <si>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</si>
  <si>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</si>
  <si>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</si>
  <si>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</si>
  <si>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</si>
  <si>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</si>
  <si>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</si>
  <si>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</si>
  <si>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</si>
  <si>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</si>
  <si>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</si>
  <si>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</si>
  <si>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</si>
  <si>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</si>
  <si>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</si>
  <si>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</si>
  <si>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</si>
  <si>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</si>
  <si>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</si>
  <si>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</si>
  <si>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</si>
  <si>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</si>
  <si>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</si>
  <si>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</si>
  <si>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</si>
  <si>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</si>
  <si>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</si>
  <si>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</si>
  <si>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</si>
  <si>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</si>
  <si>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</si>
  <si>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</si>
  <si>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</si>
  <si>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</si>
  <si>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</si>
  <si>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</si>
  <si>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</si>
  <si>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</si>
  <si>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</si>
  <si>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</si>
  <si>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</si>
  <si>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</si>
  <si>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</si>
  <si>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</si>
  <si>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</si>
  <si>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</si>
  <si>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</si>
  <si>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</si>
  <si>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</si>
  <si>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</si>
  <si>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</si>
  <si>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</si>
  <si>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</si>
  <si>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</si>
  <si>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</si>
  <si>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</si>
  <si>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</si>
  <si>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</si>
  <si>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</si>
  <si>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</si>
  <si>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</si>
  <si>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</si>
  <si>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</si>
  <si>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</si>
  <si>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</si>
  <si>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</si>
  <si>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</si>
  <si>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</si>
  <si>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</si>
  <si>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</si>
  <si>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</si>
  <si>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</si>
  <si>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</si>
  <si>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</si>
  <si>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</si>
  <si>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</si>
  <si>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</si>
  <si>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</si>
  <si>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</si>
  <si>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</si>
  <si>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</si>
  <si>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</si>
  <si>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</si>
  <si>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</si>
  <si>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</si>
  <si>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</si>
  <si>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</si>
  <si>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</si>
  <si>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</si>
  <si>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</si>
  <si>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</si>
  <si>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</si>
  <si>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</si>
  <si>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</si>
  <si>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</si>
  <si>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</si>
  <si>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</si>
  <si>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</si>
  <si>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</si>
  <si>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</si>
  <si>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</si>
  <si>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</si>
  <si>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</si>
  <si>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</si>
  <si>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</si>
  <si>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</si>
  <si>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</si>
  <si>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</si>
  <si>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</si>
  <si>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</si>
  <si>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</si>
  <si>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</si>
  <si>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</si>
  <si>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</si>
  <si>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</si>
  <si>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</si>
  <si>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</si>
  <si>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</si>
  <si>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</si>
  <si>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</si>
  <si>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</si>
  <si>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</si>
  <si>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</si>
  <si>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</si>
  <si>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</si>
  <si>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</si>
  <si>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</si>
  <si>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</si>
  <si>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</si>
  <si>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</si>
  <si>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</si>
  <si>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</si>
  <si>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</si>
  <si>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</si>
  <si>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</si>
  <si>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</si>
  <si>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</si>
  <si>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</si>
  <si>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</si>
  <si>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</si>
  <si>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</si>
  <si>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</si>
  <si>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</si>
  <si>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</si>
  <si>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</si>
  <si>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</si>
  <si>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</si>
  <si>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</si>
  <si>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</si>
  <si>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</si>
  <si>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</si>
  <si>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</si>
  <si>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</si>
  <si>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</si>
  <si>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</si>
  <si>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</si>
  <si>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</si>
  <si>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</si>
  <si>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</si>
  <si>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</si>
  <si>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</si>
  <si>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</si>
  <si>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</si>
  <si>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</si>
  <si>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</si>
  <si>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</si>
  <si>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</si>
  <si>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</si>
  <si>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</si>
  <si>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</si>
  <si>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</si>
  <si>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</si>
  <si>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</si>
  <si>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</si>
  <si>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</si>
  <si>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</si>
  <si>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</si>
  <si>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</si>
  <si>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</si>
  <si>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</si>
  <si>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</si>
  <si>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</si>
  <si>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</si>
  <si>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</si>
  <si>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</si>
  <si>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</si>
  <si>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</si>
  <si>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</si>
  <si>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</si>
  <si>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</si>
  <si>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</si>
  <si>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</si>
  <si>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</si>
  <si>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</si>
  <si>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</si>
  <si>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</si>
  <si>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</si>
  <si>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</si>
  <si>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</si>
  <si>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</si>
  <si>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</si>
  <si>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</si>
  <si>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</si>
  <si>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</si>
  <si>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</si>
  <si>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</si>
  <si>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</si>
  <si>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</si>
  <si>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</si>
  <si>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</si>
  <si>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</si>
  <si>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</si>
  <si>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</si>
  <si>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</si>
  <si>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</si>
  <si>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</si>
  <si>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</si>
  <si>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</si>
  <si>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</si>
  <si>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</si>
  <si>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</si>
  <si>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</si>
  <si>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</si>
  <si>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</si>
  <si>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</si>
  <si>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</si>
  <si>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</si>
  <si>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</si>
  <si>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</si>
  <si>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</si>
  <si>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</si>
  <si>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</si>
  <si>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</si>
  <si>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</si>
  <si>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</si>
  <si>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</si>
  <si>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</si>
  <si>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</si>
  <si>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</si>
  <si>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</si>
  <si>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</si>
  <si>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</si>
  <si>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</si>
  <si>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</si>
  <si>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</si>
  <si>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</si>
  <si>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</si>
  <si>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</si>
  <si>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</si>
  <si>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</si>
  <si>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</si>
  <si>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</si>
  <si>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</si>
  <si>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</si>
  <si>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</si>
  <si>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</si>
  <si>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</si>
  <si>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</si>
  <si>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</si>
  <si>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</si>
  <si>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</si>
  <si>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</si>
  <si>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</si>
  <si>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</si>
  <si>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</si>
  <si>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</si>
  <si>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</si>
  <si>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</si>
  <si>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</si>
  <si>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</si>
  <si>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</si>
  <si>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</si>
  <si>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</si>
  <si>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</si>
  <si>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</si>
  <si>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</si>
  <si>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</si>
  <si>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</si>
  <si>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</si>
  <si>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</si>
  <si>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</si>
  <si>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</si>
  <si>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</si>
  <si>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</si>
  <si>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</si>
  <si>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</si>
  <si>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</si>
  <si>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</si>
  <si>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</si>
  <si>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</si>
  <si>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</si>
  <si>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</si>
  <si>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</si>
  <si>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</si>
  <si>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</si>
  <si>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</si>
  <si>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</si>
  <si>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</si>
  <si>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</si>
  <si>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</si>
  <si>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</si>
  <si>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</si>
  <si>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</si>
  <si>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</si>
  <si>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</si>
  <si>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</si>
  <si>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</si>
  <si>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</si>
  <si>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</si>
  <si>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</si>
  <si>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</si>
  <si>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</si>
  <si>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</si>
  <si>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</si>
  <si>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</si>
  <si>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</si>
  <si>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</si>
  <si>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</si>
  <si>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</si>
  <si>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</si>
  <si>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</si>
  <si>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</si>
  <si>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</si>
  <si>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</si>
  <si>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</si>
  <si>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</si>
  <si>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</si>
  <si>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</si>
  <si>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</si>
  <si>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</si>
  <si>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</si>
  <si>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</si>
  <si>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</si>
  <si>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</si>
  <si>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</si>
  <si>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</si>
  <si>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</si>
  <si>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</si>
  <si>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</si>
  <si>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</si>
  <si>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</si>
  <si>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</si>
  <si>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</si>
  <si>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</si>
  <si>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</si>
  <si>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</si>
  <si>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</si>
  <si>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</si>
  <si>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</si>
  <si>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</si>
  <si>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</si>
  <si>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</si>
  <si>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</si>
  <si>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</si>
  <si>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</si>
  <si>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</si>
  <si>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</si>
  <si>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</si>
  <si>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</si>
  <si>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</si>
  <si>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</si>
  <si>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</si>
  <si>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</si>
  <si>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</si>
  <si>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</si>
  <si>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</si>
  <si>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</si>
  <si>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</si>
  <si>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</si>
  <si>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</si>
  <si>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</si>
  <si>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</si>
  <si>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</si>
  <si>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</si>
  <si>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</si>
  <si>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</si>
  <si>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</si>
  <si>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</si>
  <si>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</si>
  <si>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</si>
  <si>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</si>
  <si>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</si>
  <si>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</si>
  <si>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</si>
  <si>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</si>
  <si>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</si>
  <si>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</si>
  <si>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</si>
  <si>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</si>
  <si>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</si>
  <si>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</si>
  <si>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</si>
  <si>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</si>
  <si>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</si>
  <si>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</si>
  <si>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</si>
  <si>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</si>
  <si>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</si>
  <si>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</si>
  <si>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</si>
  <si>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</si>
  <si>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</si>
  <si>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</si>
  <si>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</si>
  <si>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</si>
  <si>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</si>
  <si>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</si>
  <si>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</si>
  <si>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</si>
  <si>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</si>
  <si>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</si>
  <si>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</si>
  <si>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</si>
  <si>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</si>
  <si>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</si>
  <si>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</si>
  <si>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</si>
  <si>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</si>
  <si>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</si>
  <si>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</si>
  <si>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</si>
  <si>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</si>
  <si>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</si>
  <si>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</si>
  <si>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</si>
  <si>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</si>
  <si>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</si>
  <si>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</si>
  <si>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</si>
  <si>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</si>
  <si>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</si>
  <si>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</si>
  <si>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</si>
  <si>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</si>
  <si>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</si>
  <si>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</si>
  <si>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</si>
  <si>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</si>
  <si>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</si>
  <si>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</si>
  <si>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</si>
  <si>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</si>
  <si>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</si>
  <si>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</si>
  <si>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</si>
  <si>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</si>
  <si>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</si>
  <si>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</si>
  <si>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</si>
  <si>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</si>
  <si>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</si>
  <si>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</si>
  <si>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</si>
  <si>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</si>
  <si>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</si>
  <si>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</si>
  <si>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</si>
  <si>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</si>
  <si>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</si>
  <si>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</si>
  <si>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</si>
  <si>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</si>
  <si>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</si>
  <si>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</si>
  <si>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</si>
  <si>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</si>
  <si>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</si>
  <si>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</si>
  <si>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</si>
  <si>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</si>
  <si>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</si>
  <si>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</si>
  <si>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</si>
  <si>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</si>
  <si>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</si>
  <si>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</si>
  <si>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</si>
  <si>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</si>
  <si>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</si>
  <si>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</si>
  <si>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</si>
  <si>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</si>
  <si>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</si>
  <si>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</si>
  <si>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</si>
  <si>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</si>
  <si>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</si>
  <si>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</si>
  <si>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</si>
  <si>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</si>
  <si>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</si>
  <si>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</si>
  <si>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</si>
  <si>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</si>
  <si>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</si>
  <si>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</si>
  <si>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</si>
  <si>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</si>
  <si>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</si>
  <si>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</si>
  <si>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</si>
  <si>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</si>
  <si>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</si>
  <si>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</si>
  <si>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</si>
  <si>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</si>
  <si>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</si>
  <si>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</si>
  <si>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</si>
  <si>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</si>
  <si>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</si>
  <si>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</si>
  <si>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</si>
  <si>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</si>
  <si>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</si>
  <si>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</si>
  <si>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</si>
  <si>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</si>
  <si>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</si>
  <si>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</si>
  <si>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</si>
  <si>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</si>
  <si>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</si>
  <si>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</si>
  <si>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</si>
  <si>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</si>
  <si>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</si>
  <si>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</si>
  <si>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</si>
  <si>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</si>
  <si>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</si>
  <si>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</si>
  <si>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</si>
  <si>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</si>
  <si>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</si>
  <si>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</si>
  <si>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</si>
  <si>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</si>
  <si>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</si>
  <si>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</si>
  <si>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</si>
  <si>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</si>
  <si>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</si>
  <si>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</si>
  <si>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</si>
  <si>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</si>
  <si>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</si>
  <si>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</si>
  <si>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</si>
  <si>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</si>
  <si>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</si>
  <si>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</si>
  <si>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</si>
  <si>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</si>
  <si>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</si>
  <si>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</si>
  <si>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</si>
  <si>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</si>
  <si>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</si>
  <si>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</si>
  <si>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</si>
  <si>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</si>
  <si>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</si>
  <si>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</si>
  <si>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</si>
  <si>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</si>
  <si>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</si>
  <si>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</si>
  <si>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</si>
  <si>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</si>
  <si>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</si>
  <si>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</si>
  <si>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</si>
  <si>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</si>
  <si>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</si>
  <si>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</si>
  <si>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</si>
  <si>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</si>
  <si>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</si>
  <si>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</si>
  <si>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</si>
  <si>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</si>
  <si>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</si>
  <si>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</si>
  <si>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</si>
  <si>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</si>
  <si>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</si>
  <si>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</si>
  <si>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</si>
  <si>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</si>
  <si>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</si>
  <si>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</si>
  <si>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</si>
  <si>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</si>
  <si>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</si>
  <si>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</si>
  <si>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</si>
  <si>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</si>
  <si>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</si>
  <si>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</si>
  <si>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</si>
  <si>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</si>
  <si>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</si>
  <si>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</si>
  <si>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</si>
  <si>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</si>
  <si>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</si>
  <si>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</si>
  <si>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</si>
  <si>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</si>
  <si>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</si>
  <si>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</si>
  <si>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</si>
  <si>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</si>
  <si>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</si>
  <si>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</si>
  <si>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</si>
  <si>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</si>
  <si>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</si>
  <si>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</si>
  <si>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</si>
  <si>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</si>
  <si>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</si>
  <si>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</si>
  <si>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</si>
  <si>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</si>
  <si>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</si>
  <si>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</si>
  <si>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</si>
  <si>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</si>
  <si>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</si>
  <si>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</si>
  <si>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</si>
  <si>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</si>
  <si>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</si>
  <si>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</si>
  <si>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</si>
  <si>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</si>
  <si>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</si>
  <si>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</si>
  <si>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</si>
  <si>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</si>
  <si>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</si>
  <si>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</si>
  <si>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</si>
  <si>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</si>
  <si>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</si>
  <si>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</si>
  <si>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</si>
  <si>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</si>
  <si>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</si>
  <si>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</si>
  <si>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</si>
  <si>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</si>
  <si>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</si>
  <si>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</si>
  <si>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</si>
  <si>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</si>
  <si>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</si>
  <si>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</si>
  <si>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</si>
  <si>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</si>
  <si>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</si>
  <si>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</si>
  <si>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</si>
  <si>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</si>
  <si>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</si>
  <si>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</si>
  <si>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</si>
  <si>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</si>
  <si>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</si>
  <si>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</si>
  <si>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</si>
  <si>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</si>
  <si>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</si>
  <si>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</si>
  <si>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</si>
  <si>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</si>
  <si>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</si>
  <si>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</si>
  <si>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</si>
  <si>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</si>
  <si>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</si>
  <si>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</si>
  <si>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</si>
  <si>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</si>
  <si>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</si>
  <si>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</si>
  <si>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</si>
  <si>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</si>
  <si>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</si>
  <si>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</si>
  <si>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</si>
  <si>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</si>
  <si>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</si>
  <si>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</si>
  <si>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</si>
  <si>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</si>
  <si>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</si>
  <si>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</si>
  <si>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</si>
  <si>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</si>
  <si>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</si>
  <si>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</si>
  <si>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</si>
  <si>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</si>
  <si>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</si>
  <si>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</si>
  <si>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</si>
  <si>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</si>
  <si>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</si>
  <si>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</si>
  <si>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</si>
  <si>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</si>
  <si>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</si>
  <si>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</si>
  <si>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</si>
  <si>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</si>
  <si>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</si>
  <si>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</si>
  <si>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</si>
  <si>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</si>
  <si>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</si>
  <si>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</si>
  <si>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</si>
  <si>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</si>
  <si>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</si>
  <si>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</si>
  <si>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</si>
  <si>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</si>
  <si>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</si>
  <si>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</si>
  <si>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</si>
  <si>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</si>
  <si>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</si>
  <si>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</si>
  <si>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</si>
  <si>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</si>
  <si>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</si>
  <si>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</si>
  <si>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</si>
  <si>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</si>
  <si>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</si>
  <si>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</si>
  <si>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</si>
  <si>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</si>
  <si>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</si>
  <si>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</si>
  <si>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</si>
  <si>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</si>
  <si>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</si>
  <si>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</si>
  <si>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</si>
  <si>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</si>
  <si>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</si>
  <si>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</si>
  <si>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</si>
  <si>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</si>
  <si>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</si>
  <si>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</si>
  <si>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</si>
  <si>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</si>
  <si>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</si>
  <si>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</si>
  <si>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</si>
  <si>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</si>
  <si>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</si>
  <si>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</si>
  <si>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</si>
  <si>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</si>
  <si>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</si>
  <si>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</si>
  <si>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</si>
  <si>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</si>
  <si>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</si>
  <si>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</si>
  <si>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</si>
  <si>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</si>
  <si>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</si>
  <si>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</si>
  <si>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</si>
  <si>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</si>
  <si>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</si>
  <si>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</si>
  <si>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</si>
  <si>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</si>
  <si>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</si>
  <si>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</si>
  <si>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</si>
  <si>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</si>
  <si>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</si>
  <si>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</si>
  <si>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</si>
  <si>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</si>
  <si>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</si>
  <si>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</si>
  <si>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</si>
  <si>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</si>
  <si>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</si>
  <si>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</si>
  <si>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</si>
  <si>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</si>
  <si>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</si>
  <si>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</si>
  <si>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</si>
  <si>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</si>
  <si>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</si>
  <si>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</si>
  <si>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</si>
  <si>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</si>
  <si>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</si>
  <si>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</si>
  <si>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</si>
  <si>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</si>
  <si>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</si>
  <si>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</si>
  <si>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</si>
  <si>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</si>
  <si>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</si>
  <si>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</si>
  <si>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</si>
  <si>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</si>
  <si>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</si>
  <si>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</si>
  <si>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</si>
  <si>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</si>
  <si>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</si>
  <si>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</si>
  <si>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</si>
  <si>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</si>
  <si>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</si>
  <si>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</si>
  <si>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</si>
  <si>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</si>
  <si>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</si>
  <si>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</si>
  <si>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</si>
  <si>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</si>
  <si>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</si>
  <si>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</si>
  <si>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</si>
  <si>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</si>
  <si>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</si>
  <si>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</si>
  <si>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</si>
  <si>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</si>
  <si>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</si>
  <si>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</si>
  <si>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</si>
  <si>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</si>
  <si>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</si>
  <si>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</si>
  <si>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</si>
  <si>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</si>
  <si>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</si>
  <si>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</si>
  <si>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</si>
  <si>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</si>
  <si>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</si>
  <si>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</si>
  <si>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</si>
  <si>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</si>
  <si>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</si>
  <si>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</si>
  <si>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</si>
  <si>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</si>
  <si>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</si>
  <si>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</si>
  <si>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</si>
  <si>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</si>
  <si>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</si>
  <si>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</si>
  <si>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</si>
  <si>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</si>
  <si>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</si>
  <si>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</si>
  <si>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</si>
  <si>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</si>
  <si>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</si>
  <si>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</si>
  <si>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</si>
  <si>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</si>
  <si>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</si>
  <si>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</si>
  <si>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</si>
  <si>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</si>
  <si>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</si>
  <si>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</si>
  <si>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</si>
  <si>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</si>
  <si>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</si>
  <si>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</si>
  <si>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</si>
  <si>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</si>
  <si>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</si>
  <si>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</si>
  <si>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</si>
  <si>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</si>
  <si>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</si>
  <si>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</si>
  <si>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</si>
  <si>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</si>
  <si>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</si>
  <si>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</si>
  <si>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</si>
  <si>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</si>
  <si>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</si>
  <si>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</si>
  <si>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</si>
  <si>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</si>
  <si>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</si>
  <si>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</si>
  <si>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</si>
  <si>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</si>
  <si>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</si>
  <si>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</si>
  <si>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</si>
  <si>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</si>
  <si>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</si>
  <si>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</si>
  <si>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</si>
  <si>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</si>
  <si>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</si>
  <si>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</si>
  <si>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</si>
  <si>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</si>
  <si>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</si>
  <si>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</si>
  <si>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</si>
  <si>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</si>
  <si>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</si>
  <si>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</si>
  <si>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</si>
  <si>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</si>
  <si>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</si>
  <si>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</si>
  <si>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</si>
  <si>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</si>
  <si>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</si>
  <si>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</si>
  <si>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</si>
  <si>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</si>
  <si>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</si>
  <si>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</si>
  <si>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</si>
  <si>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</si>
  <si>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</si>
  <si>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</si>
  <si>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</si>
  <si>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</si>
  <si>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</si>
  <si>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</si>
  <si>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</si>
  <si>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</si>
  <si>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</si>
  <si>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</si>
  <si>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</si>
  <si>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</si>
  <si>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</si>
  <si>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</si>
  <si>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</si>
  <si>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</si>
  <si>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</si>
  <si>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</si>
  <si>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</si>
  <si>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</si>
  <si>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</si>
  <si>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</si>
  <si>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</si>
  <si>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</si>
  <si>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</si>
  <si>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</si>
  <si>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</si>
  <si>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</si>
  <si>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</si>
  <si>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</si>
  <si>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</si>
  <si>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</si>
  <si>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</si>
  <si>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</si>
  <si>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</si>
  <si>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</si>
  <si>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</si>
  <si>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</si>
  <si>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</si>
  <si>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</si>
  <si>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</si>
  <si>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</si>
  <si>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</si>
  <si>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</si>
  <si>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</si>
  <si>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</si>
  <si>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</si>
  <si>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</si>
  <si>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</si>
  <si>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</si>
  <si>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</si>
  <si>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</si>
  <si>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</si>
  <si>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</si>
  <si>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</si>
  <si>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</si>
  <si>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</si>
  <si>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</si>
  <si>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</si>
  <si>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</si>
  <si>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</si>
  <si>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</si>
  <si>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</si>
  <si>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</si>
  <si>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</si>
  <si>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</si>
  <si>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</si>
  <si>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</si>
  <si>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</si>
  <si>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</si>
  <si>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</si>
  <si>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</si>
  <si>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</si>
  <si>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</si>
  <si>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</si>
  <si>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</si>
  <si>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</si>
  <si>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</si>
  <si>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</si>
  <si>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</si>
  <si>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</si>
  <si>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</si>
  <si>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</si>
  <si>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</si>
  <si>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</si>
  <si>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</si>
  <si>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</si>
  <si>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</si>
  <si>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</si>
  <si>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</si>
  <si>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</si>
  <si>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</si>
  <si>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</si>
  <si>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</si>
  <si>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</si>
  <si>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</si>
  <si>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</si>
  <si>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</si>
  <si>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</si>
  <si>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</si>
  <si>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</si>
  <si>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</si>
  <si>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</si>
  <si>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</si>
  <si>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</si>
  <si>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</si>
  <si>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</si>
  <si>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</si>
  <si>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</si>
  <si>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</si>
  <si>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</si>
  <si>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</si>
  <si>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</si>
  <si>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</si>
  <si>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</si>
  <si>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</si>
  <si>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</si>
  <si>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</si>
  <si>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</si>
  <si>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</si>
  <si>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</si>
  <si>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</si>
  <si>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</si>
  <si>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</si>
  <si>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</si>
  <si>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</si>
  <si>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</si>
  <si>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</si>
  <si>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</si>
  <si>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</si>
  <si>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</si>
  <si>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</si>
  <si>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</si>
  <si>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</si>
  <si>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</si>
  <si>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</si>
  <si>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</si>
  <si>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</si>
  <si>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</si>
  <si>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</si>
  <si>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</si>
  <si>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</si>
  <si>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</si>
  <si>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</si>
  <si>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</si>
  <si>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</si>
  <si>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</si>
  <si>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</si>
  <si>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</si>
  <si>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</si>
  <si>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</si>
  <si>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</si>
  <si>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</si>
  <si>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</si>
  <si>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</si>
  <si>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</si>
  <si>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</si>
  <si>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</si>
  <si>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</si>
  <si>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</si>
  <si>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</si>
  <si>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</si>
  <si>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</si>
  <si>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</si>
  <si>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</si>
  <si>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</si>
  <si>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</si>
  <si>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</si>
  <si>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</si>
  <si>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</si>
  <si>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</si>
  <si>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</si>
  <si>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</si>
  <si>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</si>
  <si>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</si>
  <si>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</si>
  <si>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</si>
  <si>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</si>
  <si>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</si>
  <si>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</si>
  <si>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</si>
  <si>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</si>
  <si>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</si>
  <si>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</si>
  <si>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</si>
  <si>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</si>
  <si>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</si>
  <si>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</si>
  <si>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</si>
  <si>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</si>
  <si>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</si>
  <si>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</si>
  <si>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</si>
  <si>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</si>
  <si>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</si>
  <si>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</si>
  <si>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</si>
  <si>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</si>
  <si>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</si>
  <si>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</si>
  <si>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</si>
  <si>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</si>
  <si>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</si>
  <si>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</si>
  <si>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</si>
  <si>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</si>
  <si>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</si>
  <si>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</si>
  <si>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</si>
  <si>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</si>
  <si>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</si>
  <si>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</si>
  <si>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</si>
  <si>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</si>
  <si>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</si>
  <si>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</si>
  <si>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</si>
  <si>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</si>
  <si>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</si>
  <si>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</si>
  <si>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</si>
  <si>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</si>
  <si>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</si>
  <si>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</si>
  <si>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</si>
  <si>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</si>
  <si>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</si>
  <si>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</si>
  <si>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</si>
  <si>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</si>
  <si>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</si>
  <si>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</si>
  <si>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</si>
  <si>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</si>
  <si>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</si>
  <si>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</si>
  <si>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</si>
  <si>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</si>
  <si>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</si>
  <si>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</si>
  <si>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</si>
  <si>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</si>
  <si>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</si>
  <si>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</si>
  <si>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</si>
  <si>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</si>
  <si>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</si>
  <si>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</si>
  <si>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</si>
  <si>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</si>
  <si>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</si>
  <si>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</si>
  <si>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</si>
  <si>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</si>
  <si>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</si>
  <si>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</si>
  <si>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</si>
  <si>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</si>
  <si>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</si>
  <si>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</si>
  <si>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</si>
  <si>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</si>
  <si>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</si>
  <si>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</si>
  <si>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</si>
  <si>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</si>
  <si>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</si>
  <si>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</si>
  <si>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</si>
  <si>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</si>
  <si>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</si>
  <si>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</si>
  <si>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</si>
  <si>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</si>
  <si>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</si>
  <si>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</si>
  <si>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</si>
  <si>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</si>
  <si>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</si>
  <si>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</si>
  <si>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</si>
  <si>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</si>
  <si>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</si>
  <si>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</si>
  <si>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</si>
  <si>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</si>
  <si>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</si>
  <si>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</si>
  <si>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</si>
  <si>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</si>
  <si>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</si>
  <si>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</si>
  <si>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</si>
  <si>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</si>
  <si>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</si>
  <si>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</si>
  <si>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</si>
  <si>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</si>
  <si>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</si>
  <si>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</si>
  <si>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</si>
  <si>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</si>
  <si>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</si>
  <si>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</si>
  <si>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</si>
  <si>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</si>
  <si>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</si>
  <si>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</si>
  <si>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</si>
  <si>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</si>
  <si>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</si>
  <si>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</si>
  <si>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</si>
  <si>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</si>
  <si>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</si>
  <si>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</si>
  <si>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</si>
  <si>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</si>
  <si>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</si>
  <si>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</si>
  <si>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</si>
  <si>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</si>
  <si>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</si>
  <si>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</si>
  <si>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</si>
  <si>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</si>
  <si>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</si>
  <si>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</si>
  <si>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</si>
  <si>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</si>
  <si>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</si>
  <si>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</si>
  <si>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</si>
  <si>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</si>
  <si>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</si>
  <si>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</si>
  <si>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</si>
  <si>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</si>
  <si>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</si>
  <si>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</si>
  <si>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</si>
  <si>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</si>
  <si>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</si>
  <si>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</si>
  <si>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</si>
  <si>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</si>
  <si>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</si>
  <si>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</si>
  <si>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</si>
  <si>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</si>
  <si>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</si>
  <si>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</si>
  <si>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</si>
  <si>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</si>
  <si>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</si>
  <si>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</si>
  <si>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</si>
  <si>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</si>
  <si>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</si>
  <si>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</si>
  <si>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</si>
  <si>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</si>
  <si>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</si>
  <si>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</si>
  <si>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</si>
  <si>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</si>
  <si>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</si>
  <si>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</si>
  <si>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</si>
  <si>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</si>
  <si>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</si>
  <si>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</si>
  <si>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</si>
  <si>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</si>
  <si>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</si>
  <si>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</si>
  <si>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</si>
  <si>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</si>
  <si>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</si>
  <si>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</si>
  <si>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</si>
  <si>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</si>
  <si>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</si>
  <si>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</si>
  <si>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</si>
  <si>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</si>
  <si>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</si>
  <si>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</si>
  <si>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</si>
  <si>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</si>
  <si>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</si>
  <si>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</si>
  <si>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</si>
  <si>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</si>
  <si>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</si>
  <si>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</si>
  <si>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</si>
  <si>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</si>
  <si>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</si>
  <si>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</si>
  <si>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</si>
  <si>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</si>
  <si>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</si>
  <si>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</si>
  <si>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</si>
  <si>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</si>
  <si>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</si>
  <si>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</si>
  <si>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</si>
  <si>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</si>
  <si>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</si>
  <si>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</si>
  <si>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</si>
  <si>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</si>
  <si>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</si>
  <si>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</si>
  <si>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</si>
  <si>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</si>
  <si>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</si>
  <si>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</si>
  <si>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</si>
  <si>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</si>
  <si>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</si>
  <si>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</si>
  <si>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</si>
  <si>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</si>
  <si>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</si>
  <si>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</si>
  <si>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</si>
  <si>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</si>
  <si>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</si>
  <si>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</si>
  <si>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</si>
  <si>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</si>
  <si>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</si>
  <si>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</si>
  <si>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</si>
  <si>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</si>
  <si>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</si>
  <si>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</si>
  <si>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</si>
  <si>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</si>
  <si>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</si>
  <si>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</si>
  <si>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</si>
  <si>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</si>
  <si>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</si>
  <si>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</si>
  <si>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</si>
  <si>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</si>
  <si>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</si>
  <si>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</si>
  <si>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</si>
  <si>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</si>
  <si>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</si>
  <si>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</si>
  <si>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</si>
  <si>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</si>
  <si>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</si>
  <si>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</si>
  <si>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</si>
  <si>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</si>
  <si>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</si>
  <si>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</si>
  <si>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</si>
  <si>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</si>
  <si>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</si>
  <si>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</si>
  <si>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</si>
  <si>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</si>
  <si>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</si>
  <si>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</si>
  <si>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</si>
  <si>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</si>
  <si>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</si>
  <si>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</si>
  <si>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</si>
  <si>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</si>
  <si>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</si>
  <si>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</si>
  <si>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</si>
  <si>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</si>
  <si>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</si>
  <si>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</si>
  <si>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</si>
  <si>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</si>
  <si>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</si>
  <si>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</si>
  <si>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</si>
  <si>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</si>
  <si>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</si>
  <si>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</si>
  <si>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</si>
  <si>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</si>
  <si>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</si>
  <si>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</si>
  <si>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</si>
  <si>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</si>
  <si>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</si>
  <si>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</si>
  <si>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</si>
  <si>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</si>
  <si>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</si>
  <si>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</si>
  <si>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</si>
  <si>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</si>
  <si>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</si>
  <si>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</si>
  <si>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</si>
  <si>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</si>
  <si>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</si>
  <si>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</si>
  <si>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</si>
  <si>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</si>
  <si>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</si>
  <si>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</si>
  <si>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</si>
  <si>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</si>
  <si>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</si>
  <si>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</si>
  <si>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</si>
  <si>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</si>
  <si>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</si>
  <si>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</si>
  <si>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</si>
  <si>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</si>
  <si>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</si>
  <si>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</si>
  <si>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</si>
  <si>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</si>
  <si>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</si>
  <si>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</si>
  <si>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</si>
  <si>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</si>
  <si>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</si>
  <si>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</si>
  <si>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</si>
  <si>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</si>
  <si>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</si>
  <si>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</si>
  <si>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</si>
  <si>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</si>
  <si>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</si>
  <si>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</si>
  <si>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</si>
  <si>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</si>
  <si>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</si>
  <si>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</si>
  <si>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</si>
  <si>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</si>
  <si>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</si>
  <si>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</si>
  <si>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</si>
  <si>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</si>
  <si>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</si>
  <si>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</si>
  <si>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</si>
  <si>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</si>
  <si>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</si>
  <si>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</si>
  <si>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</si>
  <si>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</si>
  <si>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</si>
  <si>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</si>
  <si>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</si>
  <si>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</si>
  <si>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</si>
  <si>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</si>
  <si>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</si>
  <si>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</si>
  <si>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</si>
  <si>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</si>
  <si>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</si>
  <si>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</si>
  <si>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</si>
  <si>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</si>
  <si>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</si>
  <si>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</si>
  <si>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</si>
  <si>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</si>
  <si>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</si>
  <si>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</si>
  <si>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</si>
  <si>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</si>
  <si>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</si>
  <si>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</si>
  <si>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</si>
  <si>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</si>
  <si>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</si>
  <si>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</si>
  <si>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</si>
  <si>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</si>
  <si>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</si>
  <si>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</si>
  <si>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</si>
  <si>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</si>
  <si>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</si>
  <si>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</si>
  <si>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</si>
  <si>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</si>
  <si>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</si>
  <si>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</si>
  <si>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</si>
  <si>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</si>
  <si>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</si>
  <si>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</si>
  <si>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</si>
  <si>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</si>
  <si>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</si>
  <si>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</si>
  <si>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</si>
  <si>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</si>
  <si>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</si>
  <si>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</si>
  <si>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</si>
  <si>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</si>
  <si>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</si>
  <si>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</si>
  <si>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</si>
  <si>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</si>
  <si>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</si>
  <si>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</si>
  <si>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</si>
  <si>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</si>
  <si>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</si>
  <si>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</si>
  <si>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</si>
  <si>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</si>
  <si>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</si>
  <si>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</si>
  <si>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</si>
  <si>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</si>
  <si>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</si>
  <si>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</si>
  <si>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</si>
  <si>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</si>
  <si>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</si>
  <si>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</si>
  <si>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</si>
  <si>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</si>
  <si>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</si>
  <si>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</si>
  <si>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</si>
  <si>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</si>
  <si>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</si>
  <si>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</si>
  <si>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</si>
  <si>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</si>
  <si>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</si>
  <si>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</si>
  <si>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</si>
  <si>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</si>
  <si>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</si>
  <si>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</si>
  <si>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</si>
  <si>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</si>
  <si>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</si>
  <si>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</si>
  <si>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</si>
  <si>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</si>
  <si>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</si>
  <si>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</si>
  <si>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</si>
  <si>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</si>
  <si>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</si>
  <si>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</si>
  <si>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</si>
  <si>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</si>
  <si>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</si>
  <si>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</si>
  <si>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</si>
  <si>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</si>
  <si>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</si>
  <si>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</si>
  <si>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</si>
  <si>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</si>
  <si>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</si>
  <si>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</si>
  <si>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</si>
  <si>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</si>
  <si>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</si>
  <si>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</si>
  <si>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</si>
  <si>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</si>
  <si>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</si>
  <si>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</si>
  <si>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</si>
  <si>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</si>
  <si>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</si>
  <si>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</si>
  <si>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</si>
  <si>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</si>
  <si>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</si>
  <si>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</si>
  <si>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</si>
  <si>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</si>
  <si>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</si>
  <si>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</si>
  <si>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</si>
  <si>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</si>
  <si>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</si>
  <si>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</si>
  <si>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</si>
  <si>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</si>
  <si>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</si>
  <si>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</si>
  <si>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</si>
  <si>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</si>
  <si>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</si>
  <si>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</si>
  <si>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</si>
  <si>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</si>
  <si>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</si>
  <si>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</si>
  <si>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</si>
  <si>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</si>
  <si>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</si>
  <si>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</si>
  <si>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</si>
  <si>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</si>
  <si>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</si>
  <si>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</si>
  <si>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</si>
  <si>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</si>
  <si>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</si>
  <si>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</si>
  <si>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</si>
  <si>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</si>
  <si>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</si>
  <si>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</si>
  <si>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</si>
  <si>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</si>
  <si>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</si>
  <si>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</si>
  <si>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</si>
  <si>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</si>
  <si>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</si>
  <si>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</si>
  <si>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</si>
  <si>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</si>
  <si>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</si>
  <si>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</si>
  <si>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</si>
  <si>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</si>
  <si>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</si>
  <si>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</si>
  <si>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</si>
  <si>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</si>
  <si>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</si>
  <si>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</si>
  <si>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</si>
  <si>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</si>
  <si>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</si>
  <si>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</si>
  <si>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</si>
  <si>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</si>
  <si>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</si>
  <si>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</si>
  <si>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</si>
  <si>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</si>
  <si>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</si>
  <si>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</si>
  <si>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</si>
  <si>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</si>
  <si>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</si>
  <si>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</si>
  <si>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</si>
  <si>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</si>
  <si>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</si>
  <si>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</si>
  <si>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</si>
  <si>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</si>
  <si>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</si>
  <si>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</si>
  <si>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</si>
  <si>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</si>
  <si>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</si>
  <si>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</si>
  <si>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</si>
  <si>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</si>
  <si>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</si>
  <si>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</si>
  <si>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</si>
  <si>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</si>
  <si>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</si>
  <si>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</si>
  <si>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</si>
  <si>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</si>
  <si>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</si>
  <si>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</si>
  <si>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</si>
  <si>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</si>
  <si>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</si>
  <si>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</si>
  <si>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</si>
  <si>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</si>
  <si>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</si>
  <si>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</si>
  <si>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</si>
  <si>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</si>
  <si>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</si>
  <si>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</si>
  <si>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</si>
  <si>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</si>
  <si>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</si>
  <si>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</si>
  <si>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</si>
  <si>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</si>
  <si>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</si>
  <si>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</si>
  <si>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</si>
  <si>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</si>
  <si>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</si>
  <si>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</si>
  <si>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</si>
  <si>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</si>
  <si>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</si>
  <si>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</si>
  <si>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</si>
  <si>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</si>
  <si>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</si>
  <si>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</si>
  <si>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</si>
  <si>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</si>
  <si>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</si>
  <si>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</si>
  <si>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</si>
  <si>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</si>
  <si>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</si>
  <si>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</si>
  <si>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</si>
  <si>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</si>
  <si>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</si>
  <si>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</si>
  <si>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</si>
  <si>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</si>
  <si>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</si>
  <si>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</si>
  <si>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</si>
  <si>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</si>
  <si>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</si>
  <si>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</si>
  <si>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</si>
  <si>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</si>
  <si>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</si>
  <si>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</si>
  <si>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</si>
  <si>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</si>
  <si>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</si>
  <si>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</si>
  <si>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</si>
  <si>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</si>
  <si>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</si>
  <si>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</si>
  <si>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</si>
  <si>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</si>
  <si>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</si>
  <si>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</si>
  <si>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</si>
  <si>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</si>
  <si>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</si>
  <si>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</si>
  <si>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</si>
  <si>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</si>
  <si>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</si>
  <si>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</si>
  <si>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</si>
  <si>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</si>
  <si>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</si>
  <si>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</si>
  <si>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</si>
  <si>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</si>
  <si>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</si>
  <si>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</si>
  <si>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</si>
  <si>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</si>
  <si>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</si>
  <si>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</si>
  <si>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</si>
  <si>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</si>
  <si>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</si>
  <si>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</si>
  <si>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</si>
  <si>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</si>
  <si>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</si>
  <si>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</si>
  <si>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</si>
  <si>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</si>
  <si>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</si>
  <si>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</si>
  <si>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</si>
  <si>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</si>
  <si>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</si>
  <si>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</si>
  <si>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</si>
  <si>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</si>
  <si>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</si>
  <si>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</si>
  <si>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</si>
  <si>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</si>
  <si>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</si>
  <si>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</si>
  <si>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</si>
  <si>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</si>
  <si>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</si>
  <si>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</si>
  <si>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</si>
  <si>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</si>
  <si>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</si>
  <si>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</si>
  <si>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</si>
  <si>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</si>
  <si>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</si>
  <si>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</si>
  <si>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</si>
  <si>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</si>
  <si>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</si>
  <si>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</si>
  <si>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</si>
  <si>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</si>
  <si>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</si>
  <si>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</si>
  <si>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</si>
  <si>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</si>
  <si>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</si>
  <si>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</si>
  <si>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</si>
  <si>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</si>
  <si>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</si>
  <si>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</si>
  <si>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</si>
  <si>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</si>
  <si>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</si>
  <si>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</si>
  <si>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</si>
  <si>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</si>
  <si>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</si>
  <si>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</si>
  <si>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</si>
  <si>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</si>
  <si>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</si>
  <si>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</si>
  <si>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</si>
  <si>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</si>
  <si>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</si>
  <si>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</si>
  <si>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</si>
  <si>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</si>
  <si>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</si>
  <si>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</si>
  <si>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</si>
  <si>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</si>
  <si>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</si>
  <si>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</si>
  <si>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</si>
  <si>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</si>
  <si>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</si>
  <si>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</si>
  <si>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</si>
  <si>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</si>
  <si>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</si>
  <si>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</si>
  <si>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</si>
  <si>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</si>
  <si>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</si>
  <si>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</si>
  <si>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</si>
  <si>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</si>
  <si>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</si>
  <si>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</si>
  <si>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</si>
  <si>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</si>
  <si>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</si>
  <si>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</si>
  <si>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</si>
  <si>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</si>
  <si>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</si>
  <si>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</si>
  <si>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</si>
  <si>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</si>
  <si>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</si>
  <si>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</si>
  <si>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</si>
  <si>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</si>
  <si>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</si>
  <si>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</si>
  <si>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</si>
  <si>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</si>
  <si>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</si>
  <si>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</si>
  <si>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</si>
  <si>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</si>
  <si>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</si>
  <si>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</si>
  <si>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</si>
  <si>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</si>
  <si>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</si>
  <si>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</si>
  <si>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</si>
  <si>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</si>
  <si>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</si>
  <si>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</si>
  <si>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</si>
  <si>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</si>
  <si>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</si>
  <si>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</si>
  <si>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</si>
  <si>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</si>
  <si>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</si>
  <si>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</si>
  <si>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</si>
  <si>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</si>
  <si>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</si>
  <si>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</si>
  <si>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</si>
  <si>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</si>
  <si>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</si>
  <si>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</si>
  <si>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</si>
  <si>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</si>
  <si>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</si>
  <si>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</si>
  <si>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</si>
  <si>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</si>
  <si>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</si>
  <si>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</si>
  <si>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</si>
  <si>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</si>
  <si>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</si>
  <si>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</si>
  <si>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</si>
  <si>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</si>
  <si>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</si>
  <si>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</si>
  <si>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</si>
  <si>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</si>
  <si>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</si>
  <si>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</si>
  <si>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</si>
  <si>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</si>
  <si>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</si>
  <si>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</si>
  <si>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</si>
  <si>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</si>
  <si>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</si>
  <si>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</si>
  <si>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</si>
  <si>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</si>
  <si>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</si>
  <si>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</si>
  <si>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</si>
  <si>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</si>
  <si>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</si>
  <si>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</si>
  <si>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</si>
  <si>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</si>
  <si>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</si>
  <si>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</si>
  <si>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</si>
  <si>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</si>
  <si>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</si>
  <si>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</si>
  <si>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</si>
  <si>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</si>
  <si>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</si>
  <si>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</si>
  <si>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</si>
  <si>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</si>
  <si>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</si>
  <si>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</si>
  <si>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</si>
  <si>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</si>
  <si>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</si>
  <si>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</si>
  <si>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</si>
  <si>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</si>
  <si>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</si>
  <si>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</si>
  <si>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</si>
  <si>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</si>
  <si>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</si>
  <si>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</si>
  <si>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</si>
  <si>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</si>
  <si>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</si>
  <si>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</si>
  <si>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</si>
  <si>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</si>
  <si>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</si>
  <si>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</si>
  <si>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</si>
  <si>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</si>
  <si>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</si>
  <si>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</si>
  <si>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</si>
  <si>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</si>
  <si>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</si>
  <si>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</si>
  <si>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</si>
  <si>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</si>
  <si>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</si>
  <si>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</si>
  <si>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</si>
  <si>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</si>
  <si>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</si>
  <si>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</si>
  <si>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</si>
  <si>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</si>
  <si>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</si>
  <si>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</si>
  <si>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</si>
  <si>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</si>
  <si>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</si>
  <si>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</si>
  <si>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</si>
  <si>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</si>
  <si>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</si>
  <si>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</si>
  <si>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</si>
  <si>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</si>
  <si>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</si>
  <si>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</si>
  <si>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</si>
  <si>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</si>
  <si>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</si>
  <si>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</si>
  <si>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</si>
  <si>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</si>
  <si>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</si>
  <si>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</si>
  <si>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</si>
  <si>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</si>
  <si>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</si>
  <si>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</si>
  <si>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</si>
  <si>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</si>
  <si>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</si>
  <si>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</si>
  <si>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</si>
  <si>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</si>
  <si>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</si>
  <si>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</si>
  <si>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</si>
  <si>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</si>
  <si>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</si>
  <si>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</si>
  <si>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</si>
  <si>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</si>
  <si>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</si>
  <si>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</si>
  <si>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</si>
  <si>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</si>
  <si>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</si>
  <si>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</si>
  <si>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</si>
  <si>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</si>
  <si>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</si>
  <si>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</si>
  <si>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</si>
  <si>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</si>
  <si>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</si>
  <si>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</si>
  <si>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</si>
  <si>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</si>
  <si>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</si>
  <si>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</si>
  <si>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</si>
  <si>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</si>
  <si>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</si>
  <si>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</si>
  <si>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</si>
  <si>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</si>
  <si>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</si>
  <si>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</si>
  <si>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</si>
  <si>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</si>
  <si>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</si>
  <si>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</si>
  <si>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</si>
  <si>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</si>
  <si>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</si>
  <si>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</si>
  <si>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</si>
  <si>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</si>
  <si>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</si>
  <si>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</si>
  <si>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</si>
  <si>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</si>
  <si>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</si>
  <si>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</si>
  <si>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</si>
  <si>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</si>
  <si>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</si>
  <si>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</si>
  <si>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</si>
  <si>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</si>
  <si>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</si>
  <si>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</si>
  <si>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</si>
  <si>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</si>
  <si>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</si>
  <si>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</si>
  <si>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</si>
  <si>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</si>
  <si>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</si>
  <si>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</si>
  <si>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</si>
  <si>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</si>
  <si>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</si>
  <si>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</si>
  <si>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</si>
  <si>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</si>
  <si>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</si>
  <si>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</si>
  <si>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</si>
  <si>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</si>
  <si>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</si>
  <si>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</si>
  <si>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</si>
  <si>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</si>
  <si>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</si>
  <si>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</si>
  <si>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</si>
  <si>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</si>
  <si>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</si>
  <si>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</si>
  <si>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</si>
  <si>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</si>
  <si>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</si>
  <si>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</si>
  <si>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</si>
  <si>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</si>
  <si>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</si>
  <si>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</si>
  <si>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</si>
  <si>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</si>
  <si>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</si>
  <si>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</si>
  <si>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</si>
  <si>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</si>
  <si>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</si>
  <si>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</si>
  <si>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</si>
  <si>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</si>
  <si>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</si>
  <si>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</si>
  <si>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</si>
  <si>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</si>
  <si>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</si>
  <si>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</si>
  <si>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</si>
  <si>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</si>
  <si>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</si>
  <si>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</si>
  <si>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</si>
  <si>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</si>
  <si>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</si>
  <si>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</si>
  <si>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</si>
  <si>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</si>
  <si>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</si>
  <si>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</si>
  <si>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</si>
  <si>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</si>
  <si>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</si>
  <si>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</si>
  <si>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</si>
  <si>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</si>
  <si>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</si>
  <si>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</si>
  <si>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</si>
  <si>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</si>
  <si>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</si>
  <si>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</si>
  <si>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</si>
  <si>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</si>
  <si>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</si>
  <si>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</si>
  <si>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</si>
  <si>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</si>
  <si>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</si>
  <si>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</si>
  <si>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</si>
  <si>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</si>
  <si>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</si>
  <si>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</si>
  <si>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</si>
  <si>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</si>
  <si>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</si>
  <si>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</si>
  <si>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</si>
  <si>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</si>
  <si>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</si>
  <si>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</si>
  <si>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</si>
  <si>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</si>
  <si>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</si>
  <si>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</si>
  <si>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</si>
  <si>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</si>
  <si>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</si>
  <si>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</si>
  <si>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</si>
  <si>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</si>
  <si>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</si>
  <si>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</si>
  <si>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</si>
  <si>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</si>
  <si>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</si>
  <si>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</si>
  <si>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</si>
  <si>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</si>
  <si>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</si>
  <si>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</si>
  <si>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</si>
  <si>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</si>
  <si>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</si>
  <si>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</si>
  <si>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</si>
  <si>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</si>
  <si>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</si>
  <si>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</si>
  <si>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</si>
  <si>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</si>
  <si>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</si>
  <si>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</si>
  <si>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</si>
  <si>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</si>
  <si>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</si>
  <si>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</si>
  <si>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</si>
  <si>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</si>
  <si>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</si>
  <si>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</si>
  <si>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</si>
  <si>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</si>
  <si>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</si>
  <si>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</si>
  <si>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</si>
  <si>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</si>
  <si>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</si>
  <si>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</si>
  <si>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</si>
  <si>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</si>
  <si>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</si>
  <si>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</si>
  <si>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</si>
  <si>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</si>
  <si>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</si>
  <si>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</si>
  <si>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</si>
  <si>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</si>
  <si>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</si>
  <si>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</si>
  <si>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</si>
  <si>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</si>
  <si>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</si>
  <si>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</si>
  <si>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</si>
  <si>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</si>
  <si>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</si>
  <si>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</si>
  <si>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</si>
  <si>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</si>
  <si>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</si>
  <si>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</si>
  <si>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</si>
  <si>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</si>
  <si>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</si>
  <si>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</si>
  <si>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</si>
  <si>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</si>
  <si>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</si>
  <si>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</si>
  <si>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</si>
  <si>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</si>
  <si>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</si>
  <si>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</si>
  <si>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</si>
  <si>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</si>
  <si>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</si>
  <si>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</si>
  <si>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</si>
  <si>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</si>
  <si>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</si>
  <si>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</si>
  <si>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</si>
  <si>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</si>
  <si>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</si>
  <si>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</si>
  <si>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</si>
  <si>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</si>
  <si>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</si>
  <si>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</si>
  <si>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</si>
  <si>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</si>
  <si>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</si>
  <si>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</si>
  <si>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</si>
  <si>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</si>
  <si>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</si>
  <si>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</si>
  <si>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</si>
  <si>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</si>
  <si>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</si>
  <si>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</si>
  <si>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</si>
  <si>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</si>
  <si>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</si>
  <si>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</si>
  <si>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</si>
  <si>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</si>
  <si>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</si>
  <si>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</si>
  <si>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</si>
  <si>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</si>
  <si>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</si>
  <si>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</si>
  <si>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</si>
  <si>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</si>
  <si>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</si>
  <si>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</si>
  <si>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</si>
  <si>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</si>
  <si>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</si>
  <si>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</si>
  <si>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</si>
  <si>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</si>
  <si>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</si>
  <si>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</si>
  <si>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</si>
  <si>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</si>
  <si>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</si>
  <si>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</si>
  <si>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</si>
  <si>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</si>
  <si>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</si>
  <si>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</si>
  <si>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</si>
  <si>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</si>
  <si>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</si>
  <si>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</si>
  <si>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</si>
  <si>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</si>
  <si>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</si>
  <si>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</si>
  <si>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</si>
  <si>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</si>
  <si>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</si>
  <si>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</si>
  <si>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</si>
  <si>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</si>
  <si>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</si>
  <si>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</si>
  <si>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</si>
  <si>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</si>
  <si>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</si>
  <si>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</si>
  <si>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</si>
  <si>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</si>
  <si>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</si>
  <si>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</si>
  <si>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</si>
  <si>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</si>
  <si>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</si>
  <si>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</si>
  <si>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</si>
  <si>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</si>
  <si>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</si>
  <si>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</si>
  <si>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</si>
  <si>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</si>
  <si>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</si>
  <si>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</si>
  <si>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</si>
  <si>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</si>
  <si>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</si>
  <si>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</si>
  <si>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</si>
  <si>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</si>
  <si>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</si>
  <si>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</si>
  <si>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</si>
  <si>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</si>
  <si>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</si>
  <si>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</si>
  <si>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</si>
  <si>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</si>
  <si>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</si>
  <si>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</si>
  <si>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</si>
  <si>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</si>
  <si>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</si>
  <si>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</si>
  <si>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</si>
  <si>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</si>
  <si>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</si>
  <si>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</si>
  <si>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</si>
  <si>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</si>
  <si>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</si>
  <si>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</si>
  <si>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</si>
  <si>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</si>
  <si>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</si>
  <si>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</si>
  <si>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</si>
  <si>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</si>
  <si>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</si>
  <si>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</si>
  <si>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</si>
  <si>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</si>
  <si>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</si>
  <si>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</si>
  <si>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</si>
  <si>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</si>
  <si>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</si>
  <si>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</si>
  <si>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</si>
  <si>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</si>
  <si>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</si>
  <si>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</si>
  <si>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</si>
  <si>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</si>
  <si>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</si>
  <si>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</si>
  <si>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</si>
  <si>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</si>
  <si>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</si>
  <si>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</si>
  <si>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</si>
  <si>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</si>
  <si>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</si>
  <si>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</si>
  <si>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</si>
  <si>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</si>
  <si>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</si>
  <si>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</si>
  <si>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</si>
  <si>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</si>
  <si>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</si>
  <si>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</si>
  <si>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</si>
  <si>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</si>
  <si>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</si>
  <si>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</si>
  <si>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</si>
  <si>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</si>
  <si>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</si>
  <si>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</si>
  <si>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</si>
  <si>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</si>
  <si>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</si>
  <si>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</si>
  <si>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</si>
  <si>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</si>
  <si>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</si>
  <si>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</si>
  <si>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</si>
  <si>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</si>
  <si>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</si>
  <si>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</si>
  <si>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</si>
  <si>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</si>
  <si>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</si>
  <si>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</si>
  <si>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</si>
  <si>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</si>
  <si>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</si>
  <si>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</si>
  <si>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</si>
  <si>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</si>
  <si>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</si>
  <si>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</si>
  <si>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</si>
  <si>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</si>
  <si>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</si>
  <si>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</si>
  <si>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</si>
  <si>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</si>
  <si>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</si>
  <si>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</si>
  <si>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</si>
  <si>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</si>
  <si>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</si>
  <si>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</si>
  <si>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</si>
  <si>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</si>
  <si>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</si>
  <si>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</si>
  <si>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</si>
  <si>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</si>
  <si>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</si>
  <si>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</si>
  <si>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</si>
  <si>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</si>
  <si>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</si>
  <si>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</si>
  <si>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</si>
  <si>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</si>
  <si>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</si>
  <si>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</si>
  <si>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</si>
  <si>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</si>
  <si>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</si>
  <si>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</si>
  <si>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</si>
  <si>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</si>
  <si>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</si>
  <si>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</si>
  <si>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</si>
  <si>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</si>
  <si>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</si>
  <si>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</si>
  <si>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</si>
  <si>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</si>
  <si>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</si>
  <si>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</si>
  <si>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</si>
  <si>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</si>
  <si>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</si>
  <si>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</si>
  <si>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</si>
  <si>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</si>
  <si>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</si>
  <si>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</si>
  <si>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</si>
  <si>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</si>
  <si>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</si>
  <si>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</si>
  <si>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</si>
  <si>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</si>
  <si>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</si>
  <si>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</si>
  <si>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</si>
  <si>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</si>
  <si>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</si>
  <si>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</si>
  <si>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</si>
  <si>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</si>
  <si>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</si>
  <si>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</si>
  <si>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</si>
  <si>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</si>
  <si>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</si>
  <si>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</si>
  <si>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</si>
  <si>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</si>
  <si>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</si>
  <si>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</si>
  <si>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</si>
  <si>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</si>
  <si>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</si>
  <si>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</si>
  <si>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</si>
  <si>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</si>
  <si>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</si>
  <si>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</si>
  <si>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</si>
  <si>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</si>
  <si>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</si>
  <si>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</si>
  <si>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</si>
  <si>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</si>
  <si>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</si>
  <si>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</si>
  <si>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</si>
  <si>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</si>
  <si>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</si>
  <si>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</si>
  <si>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</si>
  <si>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</si>
  <si>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</si>
  <si>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</si>
  <si>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</si>
  <si>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</si>
  <si>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</si>
  <si>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</si>
  <si>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</si>
  <si>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</si>
  <si>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</si>
  <si>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</si>
  <si>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</si>
  <si>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</si>
  <si>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</si>
  <si>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</si>
  <si>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</si>
  <si>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</si>
  <si>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</si>
  <si>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</si>
  <si>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</si>
  <si>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</si>
  <si>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</si>
  <si>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</si>
  <si>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</si>
  <si>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</si>
  <si>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</si>
  <si>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</si>
  <si>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</si>
  <si>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</si>
  <si>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</si>
  <si>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</si>
  <si>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</si>
  <si>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</si>
  <si>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</si>
  <si>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</si>
  <si>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</si>
  <si>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</si>
  <si>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</si>
  <si>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</si>
  <si>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</si>
  <si>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</si>
  <si>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</si>
  <si>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</si>
  <si>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</si>
  <si>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</si>
  <si>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</si>
  <si>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</si>
  <si>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</si>
  <si>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</si>
  <si>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</si>
  <si>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</si>
  <si>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</si>
  <si>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</si>
  <si>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</si>
  <si>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</si>
  <si>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</si>
  <si>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</si>
  <si>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</si>
  <si>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</si>
  <si>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</si>
  <si>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</si>
  <si>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</si>
  <si>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</si>
  <si>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</si>
  <si>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</si>
  <si>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</si>
  <si>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</si>
  <si>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</si>
  <si>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</si>
  <si>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</si>
  <si>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</si>
  <si>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</si>
  <si>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</si>
  <si>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</si>
  <si>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</si>
  <si>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</si>
  <si>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</si>
  <si>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</si>
  <si>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</si>
  <si>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</si>
  <si>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</si>
  <si>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</si>
  <si>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</si>
  <si>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</si>
  <si>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</si>
  <si>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</si>
  <si>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</si>
  <si>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</si>
  <si>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</si>
  <si>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</si>
  <si>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</si>
  <si>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</si>
  <si>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</si>
  <si>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</si>
  <si>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</si>
  <si>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</si>
  <si>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</si>
  <si>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</si>
  <si>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</si>
  <si>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</si>
  <si>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</si>
  <si>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</si>
  <si>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</si>
  <si>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</si>
  <si>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</si>
  <si>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</si>
  <si>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</si>
  <si>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</si>
  <si>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</si>
  <si>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</si>
  <si>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</si>
  <si>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</si>
  <si>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</si>
  <si>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</si>
  <si>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</si>
  <si>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</si>
  <si>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</si>
  <si>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</si>
  <si>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</si>
  <si>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</si>
  <si>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</si>
  <si>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</si>
  <si>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</si>
  <si>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</si>
  <si>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</si>
  <si>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</si>
  <si>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</si>
  <si>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</si>
  <si>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</si>
  <si>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</si>
  <si>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</si>
  <si>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</si>
  <si>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</si>
  <si>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</si>
  <si>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</si>
  <si>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</si>
  <si>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</si>
  <si>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</si>
  <si>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</si>
  <si>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</si>
  <si>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</si>
  <si>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</si>
  <si>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</si>
  <si>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</si>
  <si>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</si>
  <si>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</si>
  <si>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</si>
  <si>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</si>
  <si>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</si>
  <si>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</si>
  <si>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</si>
  <si>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</si>
  <si>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</si>
  <si>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</si>
  <si>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</si>
  <si>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</si>
  <si>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</si>
  <si>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</si>
  <si>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</si>
  <si>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</si>
  <si>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</si>
  <si>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</si>
  <si>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</si>
  <si>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</si>
  <si>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</si>
  <si>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</si>
  <si>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</si>
  <si>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</si>
  <si>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</si>
  <si>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</si>
  <si>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</si>
  <si>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</si>
  <si>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</si>
  <si>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</si>
  <si>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</si>
  <si>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</si>
  <si>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</si>
  <si>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</si>
  <si>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</si>
  <si>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</si>
  <si>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</si>
  <si>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</si>
  <si>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</si>
  <si>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</si>
  <si>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</si>
  <si>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</si>
  <si>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</si>
  <si>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</si>
  <si>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</si>
  <si>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</si>
  <si>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</si>
  <si>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</si>
  <si>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</si>
  <si>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</si>
  <si>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</si>
  <si>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</si>
  <si>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</si>
  <si>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</si>
  <si>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</si>
  <si>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</si>
  <si>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</si>
  <si>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</si>
  <si>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</si>
  <si>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</si>
  <si>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</si>
  <si>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</si>
  <si>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</si>
  <si>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</si>
  <si>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</si>
  <si>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</si>
  <si>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</si>
  <si>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</si>
  <si>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</si>
  <si>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</si>
  <si>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</si>
  <si>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</si>
  <si>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</si>
  <si>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</si>
  <si>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</si>
  <si>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</si>
  <si>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</si>
  <si>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</si>
  <si>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</si>
  <si>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</si>
  <si>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</si>
  <si>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</si>
  <si>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</si>
  <si>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</si>
  <si>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</si>
  <si>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</si>
  <si>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</si>
  <si>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</si>
  <si>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</si>
  <si>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</si>
  <si>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</si>
  <si>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</si>
  <si>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</si>
  <si>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</si>
  <si>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</si>
  <si>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</si>
  <si>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</si>
  <si>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</si>
  <si>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</si>
  <si>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</si>
  <si>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</si>
  <si>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</si>
  <si>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</si>
  <si>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</si>
  <si>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</si>
  <si>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</si>
  <si>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</si>
  <si>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</si>
  <si>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</si>
  <si>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</si>
  <si>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</si>
  <si>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</si>
  <si>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</si>
  <si>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</si>
  <si>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</si>
  <si>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</si>
  <si>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</si>
  <si>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</si>
  <si>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</si>
  <si>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</si>
  <si>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</si>
  <si>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</si>
  <si>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</si>
  <si>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</si>
  <si>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</si>
  <si>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</si>
  <si>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</si>
  <si>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</si>
  <si>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</si>
  <si>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</si>
  <si>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</si>
  <si>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</si>
  <si>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</si>
  <si>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</si>
  <si>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</si>
  <si>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</si>
  <si>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</si>
  <si>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</si>
  <si>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</si>
  <si>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</si>
  <si>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</si>
  <si>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</si>
  <si>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</si>
  <si>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</si>
  <si>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</si>
  <si>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</si>
  <si>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</si>
  <si>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</si>
  <si>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</si>
  <si>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</si>
  <si>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</si>
  <si>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</si>
  <si>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</si>
  <si>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</si>
  <si>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</si>
  <si>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</si>
  <si>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</si>
  <si>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</si>
  <si>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</si>
  <si>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</si>
  <si>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</si>
  <si>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</si>
  <si>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</si>
  <si>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</si>
  <si>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</si>
  <si>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</si>
  <si>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</si>
  <si>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</si>
  <si>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</si>
  <si>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</si>
  <si>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</si>
  <si>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</si>
  <si>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</si>
  <si>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</si>
  <si>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</si>
  <si>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</si>
  <si>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</si>
  <si>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</si>
  <si>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</si>
  <si>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</si>
  <si>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</si>
  <si>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</si>
  <si>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</si>
  <si>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</si>
  <si>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</si>
  <si>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</si>
  <si>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</si>
  <si>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</si>
  <si>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</si>
  <si>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</si>
  <si>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</si>
  <si>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</si>
  <si>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</si>
  <si>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</si>
  <si>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</si>
  <si>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</si>
  <si>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</si>
  <si>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</si>
  <si>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</si>
  <si>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</si>
  <si>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</si>
  <si>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</si>
  <si>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</si>
  <si>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</si>
  <si>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</si>
  <si>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</si>
  <si>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</si>
  <si>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</si>
  <si>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</si>
  <si>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</si>
  <si>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</si>
  <si>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</si>
  <si>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</si>
  <si>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</si>
  <si>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</si>
  <si>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</si>
  <si>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</si>
  <si>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</si>
  <si>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</si>
  <si>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</si>
  <si>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</si>
  <si>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</si>
  <si>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</si>
  <si>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</si>
  <si>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</si>
  <si>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</si>
  <si>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</si>
  <si>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</si>
  <si>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</si>
  <si>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</si>
  <si>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</si>
  <si>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</si>
  <si>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</si>
  <si>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</si>
  <si>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</si>
  <si>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</si>
  <si>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</si>
  <si>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</si>
  <si>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</si>
  <si>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</si>
  <si>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</si>
  <si>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</si>
  <si>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</si>
  <si>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</si>
  <si>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</si>
  <si>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</si>
  <si>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</si>
  <si>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</si>
  <si>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</si>
  <si>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</si>
  <si>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</si>
  <si>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</si>
  <si>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</si>
  <si>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</si>
  <si>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</si>
  <si>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</si>
  <si>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</si>
  <si>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</si>
  <si>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</si>
  <si>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</si>
  <si>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</si>
  <si>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</si>
  <si>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</si>
  <si>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</si>
  <si>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</si>
  <si>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</si>
  <si>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</si>
  <si>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</si>
  <si>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</si>
  <si>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</si>
  <si>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</si>
  <si>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</si>
  <si>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</si>
  <si>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</si>
  <si>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</si>
  <si>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</si>
  <si>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</si>
  <si>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</si>
  <si>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</si>
  <si>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</si>
  <si>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</si>
  <si>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</si>
  <si>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</si>
  <si>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</si>
  <si>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</si>
  <si>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</si>
  <si>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</si>
  <si>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</si>
  <si>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</si>
  <si>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</si>
  <si>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</si>
  <si>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</si>
  <si>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</si>
  <si>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</si>
  <si>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</si>
  <si>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</si>
  <si>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</si>
  <si>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</si>
  <si>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</si>
  <si>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</si>
  <si>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</si>
  <si>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</si>
  <si>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</si>
  <si>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</si>
  <si>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</si>
  <si>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</si>
  <si>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</si>
  <si>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</si>
  <si>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</si>
  <si>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</si>
  <si>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</si>
  <si>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</si>
  <si>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</si>
  <si>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</si>
  <si>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</si>
  <si>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</si>
  <si>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</si>
  <si>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</si>
  <si>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</si>
  <si>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</si>
  <si>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</si>
  <si>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</si>
  <si>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</si>
  <si>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</si>
  <si>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</si>
  <si>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</si>
  <si>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</si>
  <si>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</si>
  <si>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</si>
  <si>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</si>
  <si>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</si>
  <si>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</si>
  <si>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</si>
  <si>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</si>
  <si>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</si>
  <si>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</si>
  <si>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</si>
  <si>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</si>
  <si>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</si>
  <si>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</si>
  <si>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</si>
  <si>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</si>
  <si>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</si>
  <si>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</si>
  <si>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</si>
  <si>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</si>
  <si>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</si>
  <si>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</si>
  <si>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</si>
  <si>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</si>
  <si>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</si>
  <si>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</si>
  <si>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</si>
  <si>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</si>
  <si>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</si>
  <si>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</si>
  <si>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</si>
  <si>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</si>
  <si>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</si>
  <si>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</si>
  <si>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</si>
  <si>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</si>
  <si>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</si>
  <si>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</si>
  <si>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</si>
  <si>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</si>
  <si>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</si>
  <si>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</si>
  <si>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</si>
  <si>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</si>
  <si>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</si>
  <si>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</si>
  <si>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</si>
  <si>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</si>
  <si>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</si>
  <si>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</si>
  <si>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</si>
  <si>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</si>
  <si>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</si>
  <si>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</si>
  <si>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</si>
  <si>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</si>
  <si>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</si>
  <si>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</si>
  <si>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</si>
  <si>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</si>
  <si>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</si>
  <si>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</si>
  <si>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</si>
  <si>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</si>
  <si>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</si>
  <si>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</si>
  <si>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</si>
  <si>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</si>
  <si>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</si>
  <si>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</si>
  <si>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</si>
  <si>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</si>
  <si>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</si>
  <si>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</si>
  <si>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</si>
  <si>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</si>
  <si>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</si>
  <si>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</si>
  <si>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</si>
  <si>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</si>
  <si>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</si>
  <si>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</si>
  <si>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</si>
  <si>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</si>
  <si>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</si>
  <si>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</si>
  <si>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</si>
  <si>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</si>
  <si>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</si>
  <si>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</si>
  <si>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</si>
  <si>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</si>
  <si>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</si>
  <si>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</si>
  <si>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</si>
  <si>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</si>
  <si>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</si>
  <si>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</si>
  <si>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</si>
  <si>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</si>
  <si>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</si>
  <si>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</si>
  <si>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</si>
  <si>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</si>
  <si>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</si>
  <si>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</si>
  <si>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</si>
  <si>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</si>
  <si>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</si>
  <si>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</si>
  <si>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</si>
  <si>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</si>
  <si>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</si>
  <si>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</si>
  <si>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</si>
  <si>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</si>
  <si>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</si>
  <si>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</si>
  <si>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</si>
  <si>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</si>
  <si>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</si>
  <si>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</si>
  <si>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</si>
  <si>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</si>
  <si>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</si>
  <si>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</si>
  <si>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</si>
  <si>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</si>
  <si>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</si>
  <si>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</si>
  <si>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</si>
  <si>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</si>
  <si>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</si>
  <si>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</si>
  <si>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</si>
  <si>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</si>
  <si>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</si>
  <si>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</si>
  <si>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</si>
  <si>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</si>
  <si>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</si>
  <si>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</si>
  <si>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</si>
  <si>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</si>
  <si>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</si>
  <si>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</si>
  <si>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</si>
  <si>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</si>
  <si>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</si>
  <si>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</si>
  <si>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</si>
  <si>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</si>
  <si>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</si>
  <si>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</si>
  <si>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</si>
  <si>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</si>
  <si>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</si>
  <si>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</si>
  <si>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</si>
  <si>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</si>
  <si>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</si>
  <si>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</si>
  <si>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</si>
  <si>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</si>
  <si>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</si>
  <si>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</si>
  <si>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</si>
  <si>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</si>
  <si>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</si>
  <si>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</si>
  <si>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</si>
  <si>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</si>
  <si>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</si>
  <si>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</si>
  <si>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</si>
  <si>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</si>
  <si>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</si>
  <si>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</si>
  <si>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</si>
  <si>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</si>
  <si>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</si>
  <si>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</si>
  <si>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</si>
  <si>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</si>
  <si>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</si>
  <si>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</si>
  <si>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</si>
  <si>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</si>
  <si>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</si>
  <si>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</si>
  <si>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</si>
  <si>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</si>
  <si>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</si>
  <si>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</si>
  <si>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</si>
  <si>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</si>
  <si>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</si>
  <si>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</si>
  <si>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</si>
  <si>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</si>
  <si>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</si>
  <si>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</si>
  <si>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</si>
  <si>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</si>
  <si>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</si>
  <si>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</si>
  <si>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</si>
  <si>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</si>
  <si>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</si>
  <si>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</si>
  <si>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</si>
  <si>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</si>
  <si>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</si>
  <si>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</si>
  <si>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</si>
  <si>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</si>
  <si>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</si>
  <si>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</si>
  <si>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</si>
  <si>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</si>
  <si>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</si>
  <si>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</si>
  <si>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</si>
  <si>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</si>
  <si>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</si>
  <si>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</si>
  <si>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</si>
  <si>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</si>
  <si>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</si>
  <si>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</si>
  <si>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</si>
  <si>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</si>
  <si>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</si>
  <si>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</si>
  <si>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</si>
  <si>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</si>
  <si>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</si>
  <si>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</si>
  <si>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</si>
  <si>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</si>
  <si>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</si>
  <si>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</si>
  <si>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</si>
  <si>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</si>
  <si>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</si>
  <si>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</si>
  <si>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</si>
  <si>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</si>
  <si>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</si>
  <si>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</si>
  <si>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</si>
  <si>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</si>
  <si>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</si>
  <si>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</si>
  <si>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</si>
  <si>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</si>
  <si>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</si>
  <si>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</si>
  <si>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</si>
  <si>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</si>
  <si>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</si>
  <si>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</si>
  <si>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</si>
  <si>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</si>
  <si>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</si>
  <si>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</si>
  <si>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</si>
  <si>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</si>
  <si>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</si>
  <si>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</si>
  <si>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</si>
  <si>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</si>
  <si>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</si>
  <si>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</si>
  <si>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</si>
  <si>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</si>
  <si>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</si>
  <si>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</si>
  <si>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</si>
  <si>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</si>
  <si>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</si>
  <si>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</si>
  <si>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</si>
  <si>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</si>
  <si>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</si>
  <si>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</si>
  <si>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</si>
  <si>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</si>
  <si>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</si>
  <si>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</si>
  <si>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</si>
  <si>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</si>
  <si>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</si>
  <si>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</si>
  <si>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</si>
  <si>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</si>
  <si>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</si>
  <si>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</si>
  <si>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</si>
  <si>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</si>
  <si>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</si>
  <si>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</si>
  <si>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</si>
  <si>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</si>
  <si>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</si>
  <si>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</si>
  <si>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</si>
  <si>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</si>
  <si>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</si>
  <si>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</si>
  <si>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</si>
  <si>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</si>
  <si>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</si>
  <si>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</si>
  <si>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</si>
  <si>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</si>
  <si>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</si>
  <si>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</si>
  <si>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</si>
  <si>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</si>
  <si>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</si>
  <si>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</si>
  <si>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</si>
  <si>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</si>
  <si>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</si>
  <si>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</si>
  <si>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</si>
  <si>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</si>
  <si>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</si>
  <si>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</si>
  <si>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</si>
  <si>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</si>
  <si>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</si>
  <si>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</si>
  <si>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</si>
  <si>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</si>
  <si>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</si>
  <si>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</si>
  <si>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</si>
  <si>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</si>
  <si>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</si>
  <si>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</si>
  <si>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</si>
  <si>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</si>
  <si>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</si>
  <si>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</si>
  <si>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</si>
  <si>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</si>
  <si>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</si>
  <si>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</si>
  <si>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</si>
  <si>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</si>
  <si>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</si>
  <si>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</si>
  <si>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</si>
  <si>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</si>
  <si>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</si>
  <si>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</si>
  <si>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</si>
  <si>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</si>
  <si>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</si>
  <si>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</si>
  <si>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</si>
  <si>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</si>
  <si>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</si>
  <si>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</si>
  <si>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</si>
  <si>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</si>
  <si>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</si>
  <si>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</si>
  <si>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</si>
  <si>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</si>
  <si>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</si>
  <si>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</si>
  <si>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</si>
  <si>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</si>
  <si>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</si>
  <si>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</si>
  <si>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</si>
  <si>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</si>
  <si>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</si>
  <si>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</si>
  <si>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</si>
  <si>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</si>
  <si>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</si>
  <si>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</si>
  <si>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</si>
  <si>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</si>
  <si>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</si>
  <si>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</si>
  <si>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</si>
  <si>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</si>
  <si>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</si>
  <si>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</si>
  <si>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</si>
  <si>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</si>
  <si>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</si>
  <si>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</si>
  <si>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</si>
  <si>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</si>
  <si>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</si>
  <si>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</si>
  <si>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</si>
  <si>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</si>
  <si>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</si>
  <si>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</si>
  <si>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</si>
  <si>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</si>
  <si>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</si>
  <si>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</si>
  <si>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</si>
  <si>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</si>
  <si>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</si>
  <si>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</si>
  <si>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</si>
  <si>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</si>
  <si>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</si>
  <si>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</si>
  <si>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</si>
  <si>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</si>
  <si>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</si>
  <si>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</si>
  <si>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</si>
  <si>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</si>
  <si>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</si>
  <si>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</si>
  <si>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</si>
  <si>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</si>
  <si>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</si>
  <si>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</si>
  <si>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</si>
  <si>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</si>
  <si>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</si>
  <si>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</si>
  <si>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</si>
  <si>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</si>
  <si>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</si>
  <si>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</si>
  <si>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</si>
  <si>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</si>
  <si>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</si>
  <si>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</si>
  <si>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</si>
  <si>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</si>
  <si>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</si>
  <si>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</si>
  <si>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</si>
  <si>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</si>
  <si>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</si>
  <si>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</si>
  <si>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</si>
  <si>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</si>
  <si>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</si>
  <si>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</si>
  <si>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</si>
  <si>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</si>
  <si>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</si>
  <si>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</si>
  <si>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</si>
  <si>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</si>
  <si>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</si>
  <si>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</si>
  <si>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</si>
  <si>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</si>
  <si>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</si>
  <si>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</si>
  <si>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</si>
  <si>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</si>
  <si>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</si>
  <si>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</si>
  <si>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</si>
  <si>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</si>
  <si>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</si>
  <si>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</si>
  <si>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</si>
  <si>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</si>
  <si>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</si>
  <si>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</si>
  <si>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</si>
  <si>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</si>
  <si>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</si>
  <si>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</si>
  <si>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</si>
  <si>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</si>
  <si>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</si>
  <si>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</si>
  <si>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</si>
  <si>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</si>
  <si>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</si>
  <si>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</si>
  <si>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</si>
  <si>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</si>
  <si>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</si>
  <si>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</si>
  <si>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</si>
  <si>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</si>
  <si>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</si>
  <si>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</si>
  <si>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</si>
  <si>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</si>
  <si>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</si>
  <si>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</si>
  <si>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</si>
  <si>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</si>
  <si>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</si>
  <si>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</si>
  <si>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</si>
  <si>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</si>
  <si>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</si>
  <si>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</si>
  <si>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</si>
  <si>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</si>
  <si>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</si>
  <si>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</si>
  <si>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</si>
  <si>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</si>
  <si>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</si>
  <si>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</si>
  <si>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</si>
  <si>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</si>
  <si>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</si>
  <si>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</si>
  <si>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</si>
  <si>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</si>
  <si>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</si>
  <si>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</si>
  <si>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</si>
  <si>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</si>
  <si>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</si>
  <si>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</si>
  <si>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</si>
  <si>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</si>
  <si>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</si>
  <si>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</si>
  <si>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</si>
  <si>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</si>
  <si>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</si>
  <si>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</si>
  <si>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</si>
  <si>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</si>
  <si>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</si>
  <si>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</si>
  <si>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</si>
  <si>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</si>
  <si>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</si>
  <si>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</si>
  <si>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</si>
  <si>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</si>
  <si>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</si>
  <si>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</si>
  <si>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</si>
  <si>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</si>
  <si>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</si>
  <si>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</si>
  <si>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</si>
  <si>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</si>
  <si>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</si>
  <si>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</si>
  <si>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</si>
  <si>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</si>
  <si>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</si>
  <si>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</si>
  <si>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</si>
  <si>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</si>
  <si>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</si>
  <si>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</si>
  <si>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</si>
  <si>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</si>
  <si>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</si>
  <si>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</si>
  <si>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</si>
  <si>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</si>
  <si>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</si>
  <si>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</si>
  <si>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</si>
  <si>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</si>
  <si>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</si>
  <si>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</si>
  <si>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</si>
  <si>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</si>
  <si>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</si>
  <si>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</si>
  <si>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</si>
  <si>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</si>
  <si>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</si>
  <si>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</si>
  <si>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</si>
  <si>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</si>
  <si>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</si>
  <si>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</si>
  <si>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</si>
  <si>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</si>
  <si>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</si>
  <si>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</si>
  <si>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</si>
  <si>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</si>
  <si>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</si>
  <si>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</si>
  <si>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</si>
  <si>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</si>
  <si>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</si>
  <si>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</si>
  <si>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</si>
  <si>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</si>
  <si>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</si>
  <si>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</si>
  <si>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</si>
  <si>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</si>
  <si>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</si>
  <si>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</si>
  <si>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</si>
  <si>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</si>
  <si>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</si>
  <si>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</si>
  <si>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</si>
  <si>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</si>
  <si>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</si>
  <si>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</si>
  <si>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</si>
  <si>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</si>
  <si>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</si>
  <si>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</si>
  <si>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</si>
  <si>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</si>
  <si>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</si>
  <si>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</si>
  <si>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</si>
  <si>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</si>
  <si>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</si>
  <si>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</si>
  <si>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</si>
  <si>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</si>
  <si>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</si>
  <si>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</si>
  <si>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</si>
  <si>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</si>
  <si>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</si>
  <si>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</si>
  <si>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</si>
  <si>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</si>
  <si>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</si>
  <si>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</si>
  <si>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</si>
  <si>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</si>
  <si>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</si>
  <si>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</si>
  <si>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</si>
  <si>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</si>
  <si>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</si>
  <si>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</si>
  <si>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</si>
  <si>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</si>
  <si>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</si>
  <si>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</si>
  <si>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</si>
  <si>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</si>
  <si>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</si>
  <si>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</si>
  <si>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</si>
  <si>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</si>
  <si>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</si>
  <si>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</si>
  <si>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</si>
  <si>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</si>
  <si>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</si>
  <si>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</si>
  <si>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</si>
  <si>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</si>
  <si>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</si>
  <si>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</si>
  <si>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</si>
  <si>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</si>
  <si>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</si>
  <si>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</si>
  <si>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</si>
  <si>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</si>
  <si>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</si>
  <si>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</si>
  <si>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</si>
  <si>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</si>
  <si>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</si>
  <si>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</si>
  <si>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</si>
  <si>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</si>
  <si>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</si>
  <si>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</si>
  <si>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</si>
  <si>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</si>
  <si>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</si>
  <si>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</si>
  <si>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</si>
  <si>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</si>
  <si>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</si>
  <si>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</si>
  <si>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</si>
  <si>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</si>
  <si>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</si>
  <si>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</si>
  <si>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</si>
  <si>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</si>
  <si>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</si>
  <si>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</si>
  <si>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</si>
  <si>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</si>
  <si>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</si>
  <si>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</si>
  <si>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</si>
  <si>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</si>
  <si>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</si>
  <si>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</si>
  <si>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</si>
  <si>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</si>
  <si>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</si>
  <si>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</si>
  <si>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</si>
  <si>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</si>
  <si>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</si>
  <si>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</si>
  <si>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</si>
  <si>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</si>
  <si>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</si>
  <si>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</si>
  <si>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</si>
  <si>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</si>
  <si>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</si>
  <si>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</si>
  <si>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</si>
  <si>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</si>
  <si>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</si>
  <si>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</si>
  <si>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</si>
  <si>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</si>
  <si>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</si>
  <si>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</si>
  <si>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</si>
  <si>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</si>
  <si>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</si>
  <si>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</si>
  <si>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</si>
  <si>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</si>
  <si>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</si>
  <si>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</si>
  <si>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</si>
  <si>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</si>
  <si>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</si>
  <si>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</si>
  <si>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</si>
  <si>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</si>
  <si>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</si>
  <si>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</si>
  <si>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</si>
  <si>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</si>
  <si>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</si>
  <si>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</si>
  <si>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</si>
  <si>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</si>
  <si>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</si>
  <si>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</si>
  <si>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</si>
  <si>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</si>
  <si>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</si>
  <si>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</si>
  <si>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</si>
  <si>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</si>
  <si>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</si>
  <si>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</si>
  <si>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</si>
  <si>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</si>
  <si>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</si>
  <si>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</si>
  <si>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</si>
  <si>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</si>
  <si>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</si>
  <si>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</si>
  <si>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</si>
  <si>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</si>
  <si>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</si>
  <si>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</si>
  <si>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</si>
  <si>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</si>
  <si>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</si>
  <si>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</si>
  <si>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</si>
  <si>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</si>
  <si>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</si>
  <si>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</si>
  <si>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</si>
  <si>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</si>
  <si>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</si>
  <si>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</si>
  <si>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</si>
  <si>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</si>
  <si>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</si>
  <si>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</si>
  <si>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</si>
  <si>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</si>
  <si>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</si>
  <si>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</si>
  <si>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</si>
  <si>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</si>
  <si>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</si>
  <si>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</si>
  <si>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</si>
  <si>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</si>
  <si>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</si>
  <si>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</si>
  <si>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</si>
  <si>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</si>
  <si>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</si>
  <si>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</si>
  <si>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</si>
  <si>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</si>
  <si>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</si>
  <si>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</si>
  <si>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</si>
  <si>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</si>
  <si>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</si>
  <si>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</si>
  <si>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</si>
  <si>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</si>
  <si>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</si>
  <si>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</si>
  <si>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</si>
  <si>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</si>
  <si>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</si>
  <si>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</si>
  <si>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</si>
  <si>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</si>
  <si>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</si>
  <si>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</si>
  <si>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</si>
  <si>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</si>
  <si>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</si>
  <si>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</si>
  <si>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</si>
  <si>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</si>
  <si>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</si>
  <si>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</si>
  <si>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</si>
  <si>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</si>
  <si>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</si>
  <si>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</si>
  <si>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</si>
  <si>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</si>
  <si>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</si>
  <si>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</si>
  <si>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</si>
  <si>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</si>
  <si>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</si>
  <si>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</si>
  <si>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</si>
  <si>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</si>
  <si>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</si>
  <si>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</si>
  <si>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</si>
  <si>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</si>
  <si>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</si>
  <si>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</si>
  <si>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</si>
  <si>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</si>
  <si>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</si>
  <si>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</si>
  <si>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</si>
  <si>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</si>
  <si>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</si>
  <si>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</si>
  <si>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</si>
  <si>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</si>
  <si>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</si>
  <si>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</si>
  <si>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</si>
  <si>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</si>
  <si>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</si>
  <si>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</si>
  <si>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</si>
  <si>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</si>
  <si>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</si>
  <si>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</si>
  <si>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</si>
  <si>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</si>
  <si>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</si>
  <si>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</si>
  <si>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</si>
  <si>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</si>
  <si>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</si>
  <si>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</si>
  <si>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</si>
  <si>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</si>
  <si>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</si>
  <si>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</si>
  <si>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</si>
  <si>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</si>
  <si>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</si>
  <si>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</si>
  <si>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</si>
  <si>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</si>
  <si>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</si>
  <si>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</si>
  <si>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</si>
  <si>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</si>
  <si>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</si>
  <si>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</si>
  <si>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</si>
  <si>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</si>
  <si>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</si>
  <si>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</si>
  <si>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</si>
  <si>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</si>
  <si>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</si>
  <si>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</si>
  <si>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</si>
  <si>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</si>
  <si>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</si>
  <si>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</si>
  <si>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</si>
  <si>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</si>
  <si>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</si>
  <si>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</si>
  <si>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</si>
  <si>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</si>
  <si>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</si>
  <si>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</si>
  <si>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</si>
  <si>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</si>
  <si>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</si>
  <si>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</si>
  <si>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</si>
  <si>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</si>
  <si>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</si>
  <si>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</si>
  <si>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</si>
  <si>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</si>
  <si>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</si>
  <si>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</si>
  <si>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</si>
  <si>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</si>
  <si>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</si>
  <si>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</si>
  <si>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</si>
  <si>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</si>
  <si>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</si>
  <si>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</si>
  <si>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</si>
  <si>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</si>
  <si>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</si>
  <si>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</si>
  <si>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</si>
  <si>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</si>
  <si>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</si>
  <si>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</si>
  <si>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</si>
  <si>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</si>
  <si>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</si>
  <si>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</si>
  <si>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</si>
  <si>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</si>
  <si>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</si>
  <si>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</si>
  <si>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</si>
  <si>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</si>
  <si>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</si>
  <si>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</si>
  <si>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</si>
  <si>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</si>
  <si>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</si>
  <si>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</si>
  <si>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</si>
  <si>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</si>
  <si>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</si>
  <si>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</si>
  <si>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</si>
  <si>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</si>
  <si>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</si>
  <si>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</si>
  <si>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</si>
  <si>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</si>
  <si>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</si>
  <si>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</si>
  <si>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</si>
  <si>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</si>
  <si>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</si>
  <si>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</si>
  <si>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</si>
  <si>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</si>
  <si>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</si>
  <si>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</si>
  <si>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</si>
  <si>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</si>
  <si>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</si>
  <si>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</si>
  <si>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</si>
  <si>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</si>
  <si>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</si>
  <si>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</si>
  <si>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</si>
  <si>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</si>
  <si>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</si>
  <si>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</si>
  <si>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</si>
  <si>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</si>
  <si>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</si>
  <si>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</si>
  <si>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</si>
  <si>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</si>
  <si>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</si>
  <si>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</si>
  <si>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</si>
  <si>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</si>
  <si>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</si>
  <si>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</si>
  <si>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</si>
  <si>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</si>
  <si>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</si>
  <si>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</si>
  <si>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</si>
  <si>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</si>
  <si>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</si>
  <si>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</si>
  <si>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</si>
  <si>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</si>
  <si>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</si>
  <si>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</si>
  <si>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</si>
  <si>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</si>
  <si>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</si>
  <si>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</si>
  <si>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</si>
  <si>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</si>
  <si>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</si>
  <si>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</si>
  <si>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</si>
  <si>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</si>
  <si>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</si>
  <si>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</si>
  <si>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</si>
  <si>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</si>
  <si>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</si>
  <si>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</si>
  <si>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</si>
  <si>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</si>
  <si>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</si>
  <si>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</si>
  <si>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</si>
  <si>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</si>
  <si>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</si>
  <si>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</si>
  <si>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</si>
  <si>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</si>
  <si>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</si>
  <si>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</si>
  <si>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</si>
  <si>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</si>
  <si>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</si>
  <si>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</si>
  <si>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</si>
  <si>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</si>
  <si>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</si>
  <si>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</si>
  <si>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</si>
  <si>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</si>
  <si>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</si>
  <si>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</si>
  <si>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</si>
  <si>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</si>
  <si>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</si>
  <si>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</si>
  <si>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</si>
  <si>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</si>
  <si>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</si>
  <si>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</si>
  <si>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</si>
  <si>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</si>
  <si>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</si>
  <si>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</si>
  <si>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</si>
  <si>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</si>
  <si>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</si>
  <si>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</si>
  <si>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</si>
  <si>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</si>
  <si>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</si>
  <si>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</si>
  <si>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</si>
  <si>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</si>
  <si>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</si>
  <si>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</si>
  <si>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</si>
  <si>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</si>
  <si>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</si>
  <si>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</si>
  <si>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</si>
  <si>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</si>
  <si>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</si>
  <si>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</si>
  <si>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</si>
  <si>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</si>
  <si>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</si>
  <si>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</si>
  <si>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</si>
  <si>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</si>
  <si>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</si>
  <si>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</si>
  <si>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</si>
  <si>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</si>
  <si>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</si>
  <si>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</si>
  <si>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</si>
  <si>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</si>
  <si>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</si>
  <si>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</si>
  <si>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</si>
  <si>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</si>
  <si>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</si>
  <si>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</si>
  <si>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</si>
  <si>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</si>
  <si>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</si>
  <si>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</si>
  <si>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</si>
  <si>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</si>
  <si>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</si>
  <si>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</si>
  <si>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</si>
  <si>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</si>
  <si>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</si>
  <si>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</si>
  <si>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</si>
  <si>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</si>
  <si>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</si>
  <si>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</si>
  <si>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</si>
  <si>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</si>
  <si>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</si>
  <si>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</si>
  <si>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</si>
  <si>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</si>
  <si>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</si>
  <si>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</si>
  <si>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</si>
  <si>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</si>
  <si>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</si>
  <si>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</si>
  <si>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</si>
  <si>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</si>
  <si>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</si>
  <si>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</si>
  <si>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</si>
  <si>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</si>
  <si>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</si>
  <si>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</si>
  <si>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</si>
  <si>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</si>
  <si>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</si>
  <si>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</si>
  <si>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</si>
  <si>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</si>
  <si>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</si>
  <si>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</si>
  <si>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</si>
  <si>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</si>
  <si>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</si>
  <si>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</si>
  <si>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</si>
  <si>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</si>
  <si>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</si>
  <si>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</si>
  <si>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</si>
  <si>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</si>
  <si>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</si>
  <si>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</si>
  <si>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</si>
  <si>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</si>
  <si>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</si>
  <si>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</si>
  <si>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</si>
  <si>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</si>
  <si>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</si>
  <si>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</si>
  <si>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</si>
  <si>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</si>
  <si>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</si>
  <si>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</si>
  <si>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</si>
  <si>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</si>
  <si>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</si>
  <si>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</si>
  <si>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</si>
  <si>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</si>
  <si>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</si>
  <si>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</si>
  <si>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</si>
  <si>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</si>
  <si>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</si>
  <si>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</si>
  <si>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</si>
  <si>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</si>
  <si>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</si>
  <si>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</si>
  <si>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</si>
  <si>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</si>
  <si>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</si>
  <si>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</si>
  <si>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</si>
  <si>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</si>
  <si>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</si>
  <si>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</si>
  <si>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</si>
  <si>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</si>
  <si>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</si>
  <si>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</si>
  <si>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</si>
  <si>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</si>
  <si>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</si>
  <si>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</si>
  <si>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</si>
  <si>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</si>
  <si>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</si>
  <si>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</si>
  <si>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</si>
  <si>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</si>
  <si>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</si>
  <si>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</si>
  <si>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</si>
  <si>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</si>
  <si>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</si>
  <si>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</si>
  <si>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</si>
  <si>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</si>
  <si>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</si>
  <si>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</si>
  <si>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</si>
  <si>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</si>
  <si>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</si>
  <si>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</si>
  <si>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</si>
  <si>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</si>
  <si>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</si>
  <si>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</si>
  <si>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</si>
  <si>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</si>
  <si>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</si>
  <si>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</si>
  <si>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</si>
  <si>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</si>
  <si>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</si>
  <si>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</si>
  <si>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</si>
  <si>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</si>
  <si>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</si>
  <si>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</si>
  <si>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</si>
  <si>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</si>
  <si>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</si>
  <si>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</si>
  <si>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</si>
  <si>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</si>
  <si>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</si>
  <si>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</si>
  <si>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</si>
  <si>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</si>
  <si>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</si>
  <si>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</si>
  <si>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</si>
  <si>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</si>
  <si>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</si>
  <si>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</si>
  <si>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</si>
  <si>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</si>
  <si>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</si>
  <si>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</si>
  <si>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</si>
  <si>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</si>
  <si>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</si>
  <si>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</si>
  <si>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</si>
  <si>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</si>
  <si>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</si>
  <si>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</si>
  <si>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</si>
  <si>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</si>
  <si>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</si>
  <si>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</si>
  <si>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</si>
  <si>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</si>
  <si>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</si>
  <si>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</si>
  <si>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</si>
  <si>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</si>
  <si>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</si>
  <si>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</si>
  <si>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</si>
  <si>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</si>
  <si>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</si>
  <si>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</si>
  <si>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</si>
  <si>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</si>
  <si>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</si>
  <si>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</si>
  <si>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</si>
  <si>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</si>
  <si>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</si>
  <si>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</si>
  <si>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</si>
  <si>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</si>
  <si>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</si>
  <si>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</si>
  <si>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</si>
  <si>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</si>
  <si>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</si>
  <si>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</si>
  <si>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</si>
  <si>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</si>
  <si>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</si>
  <si>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</si>
  <si>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</si>
  <si>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</si>
  <si>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</si>
  <si>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</si>
  <si>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</si>
  <si>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</si>
  <si>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</si>
  <si>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</si>
  <si>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</si>
  <si>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</si>
  <si>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</si>
  <si>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</si>
  <si>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</si>
  <si>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</si>
  <si>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</si>
  <si>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</si>
  <si>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</si>
  <si>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</si>
  <si>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</si>
  <si>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</si>
  <si>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</si>
  <si>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</si>
  <si>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</si>
  <si>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</si>
  <si>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</si>
  <si>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</si>
  <si>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</si>
  <si>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</si>
  <si>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</si>
  <si>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</si>
  <si>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</si>
  <si>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</si>
  <si>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</si>
  <si>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</si>
  <si>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</si>
  <si>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</si>
  <si>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</si>
  <si>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</si>
  <si>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</si>
  <si>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</si>
  <si>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</si>
  <si>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</si>
  <si>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</si>
  <si>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</si>
  <si>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</si>
  <si>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</si>
  <si>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</si>
  <si>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</si>
  <si>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</si>
  <si>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</si>
  <si>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</si>
  <si>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</si>
  <si>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</si>
  <si>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</si>
  <si>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</si>
  <si>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</si>
  <si>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</si>
  <si>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</si>
  <si>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</si>
  <si>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</si>
  <si>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</si>
  <si>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</si>
  <si>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</si>
  <si>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</si>
  <si>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</si>
  <si>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</si>
  <si>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</si>
  <si>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</si>
  <si>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</si>
  <si>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</si>
  <si>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</si>
  <si>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</si>
  <si>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</si>
  <si>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</si>
  <si>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</si>
  <si>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</si>
  <si>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</si>
  <si>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</si>
  <si>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</si>
  <si>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</si>
  <si>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</si>
  <si>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</si>
  <si>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</si>
  <si>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</si>
  <si>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</si>
  <si>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</si>
  <si>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</si>
  <si>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</si>
  <si>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</si>
  <si>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</si>
  <si>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</si>
  <si>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</si>
  <si>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</si>
  <si>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</si>
  <si>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</si>
  <si>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</si>
  <si>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</si>
  <si>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</si>
  <si>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</si>
  <si>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</si>
  <si>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</si>
  <si>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</si>
  <si>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</si>
  <si>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</si>
  <si>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</si>
  <si>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</si>
  <si>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</si>
  <si>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</si>
  <si>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</si>
  <si>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</si>
  <si>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</si>
  <si>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</si>
  <si>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</si>
  <si>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</si>
  <si>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</si>
  <si>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</si>
  <si>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</si>
  <si>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</si>
  <si>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</si>
  <si>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</si>
  <si>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</si>
  <si>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</si>
  <si>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</si>
  <si>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</si>
  <si>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</si>
  <si>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</si>
  <si>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</si>
  <si>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</si>
  <si>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</si>
  <si>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</si>
  <si>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</si>
  <si>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</si>
  <si>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</si>
  <si>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</si>
  <si>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</si>
  <si>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</si>
  <si>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</si>
  <si>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</si>
  <si>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</si>
  <si>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</si>
  <si>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</si>
  <si>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</si>
  <si>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</si>
  <si>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</si>
  <si>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</si>
  <si>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</si>
  <si>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</si>
  <si>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</si>
  <si>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</si>
  <si>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</si>
  <si>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</si>
  <si>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</si>
  <si>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</si>
  <si>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</si>
  <si>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</si>
  <si>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</si>
  <si>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</si>
  <si>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</si>
  <si>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</si>
  <si>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</si>
  <si>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</si>
  <si>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</si>
  <si>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</si>
  <si>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</si>
  <si>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</si>
  <si>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</si>
  <si>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</si>
  <si>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</si>
  <si>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</si>
  <si>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</si>
  <si>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</si>
  <si>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</si>
  <si>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</si>
  <si>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</si>
  <si>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</si>
  <si>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</si>
  <si>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</si>
  <si>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</si>
  <si>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</si>
  <si>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</si>
  <si>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</si>
  <si>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</si>
  <si>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</si>
  <si>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</si>
  <si>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</si>
  <si>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</si>
  <si>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</si>
  <si>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</si>
  <si>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</si>
  <si>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</si>
  <si>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</si>
  <si>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</si>
  <si>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</si>
  <si>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</si>
  <si>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</si>
  <si>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</si>
  <si>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</si>
  <si>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</si>
  <si>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</si>
  <si>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</si>
  <si>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</si>
  <si>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</si>
  <si>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</si>
  <si>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</si>
  <si>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</si>
  <si>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</si>
  <si>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</si>
  <si>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</si>
  <si>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</si>
  <si>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</si>
  <si>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</si>
  <si>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</si>
  <si>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</si>
  <si>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</si>
  <si>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</si>
  <si>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</si>
  <si>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</si>
  <si>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</si>
  <si>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</si>
  <si>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</si>
  <si>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</si>
  <si>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</si>
  <si>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</si>
  <si>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</si>
  <si>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</si>
  <si>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</si>
  <si>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</si>
  <si>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</si>
  <si>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</si>
  <si>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</si>
  <si>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</si>
  <si>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</si>
  <si>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</si>
  <si>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</si>
  <si>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</si>
  <si>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</si>
  <si>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</si>
  <si>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</si>
  <si>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</si>
  <si>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</si>
  <si>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</si>
  <si>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</si>
  <si>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</si>
  <si>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</si>
  <si>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</si>
  <si>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</si>
  <si>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</si>
  <si>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</si>
  <si>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</si>
  <si>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</si>
  <si>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</si>
  <si>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</si>
  <si>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</si>
  <si>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</si>
  <si>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</si>
  <si>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</si>
  <si>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</si>
  <si>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</si>
  <si>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</si>
  <si>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</si>
  <si>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</si>
  <si>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</si>
  <si>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</si>
  <si>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</si>
  <si>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</si>
  <si>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</si>
  <si>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</si>
  <si>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</si>
  <si>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</si>
  <si>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</si>
  <si>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</si>
  <si>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</si>
  <si>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</si>
  <si>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</si>
  <si>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</si>
  <si>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</si>
  <si>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</si>
  <si>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</si>
  <si>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</si>
  <si>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</si>
  <si>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</si>
  <si>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</si>
  <si>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</si>
  <si>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</si>
  <si>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</si>
  <si>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</si>
  <si>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</si>
  <si>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</si>
  <si>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</si>
  <si>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</si>
  <si>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</si>
  <si>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</si>
  <si>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</si>
  <si>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</si>
  <si>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</si>
  <si>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</si>
  <si>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</si>
  <si>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</si>
  <si>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</si>
  <si>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</si>
  <si>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</si>
  <si>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</si>
  <si>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</si>
  <si>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</si>
  <si>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</si>
  <si>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</si>
  <si>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</si>
  <si>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</si>
  <si>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</si>
  <si>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</si>
  <si>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</si>
  <si>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</si>
  <si>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</si>
  <si>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</si>
  <si>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</si>
  <si>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</si>
  <si>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</si>
  <si>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</si>
  <si>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</si>
  <si>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</si>
  <si>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</si>
  <si>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</si>
  <si>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</si>
  <si>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</si>
  <si>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</si>
  <si>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</si>
  <si>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</si>
  <si>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</si>
  <si>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</si>
  <si>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</si>
  <si>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</si>
  <si>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</si>
  <si>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</si>
  <si>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</si>
  <si>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</si>
  <si>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</si>
  <si>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</si>
  <si>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</si>
  <si>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</si>
  <si>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</si>
  <si>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</si>
  <si>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</si>
  <si>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</si>
  <si>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</si>
  <si>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</si>
  <si>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</si>
  <si>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</si>
  <si>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</si>
  <si>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</si>
  <si>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</si>
  <si>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</si>
  <si>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</si>
  <si>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</si>
  <si>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</si>
  <si>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</si>
  <si>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</si>
  <si>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</si>
  <si>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</si>
  <si>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</si>
  <si>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</si>
  <si>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</si>
  <si>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</si>
  <si>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</si>
  <si>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</si>
  <si>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</si>
  <si>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</si>
  <si>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</si>
  <si>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</si>
  <si>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</si>
  <si>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</si>
  <si>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</si>
  <si>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</si>
  <si>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</si>
  <si>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</si>
  <si>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</si>
  <si>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</si>
  <si>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</si>
  <si>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</si>
  <si>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</si>
  <si>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</si>
  <si>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</si>
  <si>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</si>
  <si>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</si>
  <si>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</si>
  <si>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</si>
  <si>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</si>
  <si>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</si>
  <si>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</si>
  <si>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</si>
  <si>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</si>
  <si>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</si>
  <si>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</si>
  <si>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</si>
  <si>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</si>
  <si>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</si>
  <si>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</si>
  <si>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</si>
  <si>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</si>
  <si>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</si>
  <si>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</si>
  <si>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</si>
  <si>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</si>
  <si>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</si>
  <si>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</si>
  <si>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</si>
  <si>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</si>
  <si>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</si>
  <si>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</si>
  <si>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</si>
  <si>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</si>
  <si>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</si>
  <si>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</si>
  <si>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</si>
  <si>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</si>
  <si>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</si>
  <si>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</si>
  <si>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</si>
  <si>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</si>
  <si>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</si>
  <si>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</si>
  <si>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</si>
  <si>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</si>
  <si>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</si>
  <si>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</si>
  <si>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</si>
  <si>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</si>
  <si>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</si>
  <si>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</si>
  <si>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</si>
  <si>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</si>
  <si>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</si>
  <si>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</si>
  <si>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</si>
  <si>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</si>
  <si>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</si>
  <si>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</si>
  <si>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</si>
  <si>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</si>
  <si>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</si>
  <si>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</si>
  <si>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</si>
  <si>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</si>
  <si>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</si>
  <si>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</si>
  <si>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</si>
  <si>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</si>
  <si>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</si>
  <si>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</si>
  <si>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</si>
  <si>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</si>
  <si>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</si>
  <si>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</si>
  <si>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</si>
  <si>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</si>
  <si>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</si>
  <si>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</si>
  <si>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</si>
  <si>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</si>
  <si>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</si>
  <si>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</si>
  <si>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</si>
  <si>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</si>
  <si>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</si>
  <si>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</si>
  <si>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</si>
  <si>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</si>
  <si>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</si>
  <si>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</si>
  <si>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</si>
  <si>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</si>
  <si>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</si>
  <si>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</si>
  <si>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</si>
  <si>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</si>
  <si>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</si>
  <si>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</si>
  <si>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</si>
  <si>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</si>
  <si>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</si>
  <si>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</si>
  <si>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</si>
  <si>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</si>
  <si>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</si>
  <si>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</si>
  <si>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</si>
  <si>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</si>
  <si>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</si>
  <si>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</si>
  <si>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</si>
  <si>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</si>
  <si>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</si>
  <si>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</si>
  <si>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</si>
  <si>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</si>
  <si>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</si>
  <si>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</si>
  <si>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</si>
  <si>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</si>
  <si>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</si>
  <si>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</si>
  <si>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</si>
  <si>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</si>
  <si>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</si>
  <si>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</si>
  <si>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</si>
  <si>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</si>
  <si>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</si>
  <si>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</si>
  <si>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</si>
  <si>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</si>
  <si>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</si>
  <si>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</si>
  <si>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</si>
  <si>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</si>
  <si>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</si>
  <si>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</si>
  <si>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</si>
  <si>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</si>
  <si>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</si>
  <si>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</si>
  <si>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</si>
  <si>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</si>
  <si>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</si>
  <si>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</si>
  <si>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</si>
  <si>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</si>
  <si>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</si>
  <si>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</si>
  <si>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</si>
  <si>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</si>
  <si>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</si>
  <si>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</si>
  <si>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</si>
  <si>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</si>
  <si>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</si>
  <si>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</si>
  <si>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</si>
  <si>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</si>
  <si>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</si>
  <si>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</si>
  <si>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</si>
  <si>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</si>
  <si>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</si>
  <si>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</si>
  <si>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</si>
  <si>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</si>
  <si>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</si>
  <si>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</si>
  <si>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</si>
  <si>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</si>
  <si>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</si>
  <si>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</si>
  <si>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</si>
  <si>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</si>
  <si>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</si>
  <si>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</si>
  <si>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</si>
  <si>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</si>
  <si>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</si>
  <si>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</si>
  <si>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</si>
  <si>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</si>
  <si>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</si>
  <si>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</si>
  <si>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</si>
  <si>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</si>
  <si>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</si>
  <si>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</si>
  <si>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</si>
  <si>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</si>
  <si>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</si>
  <si>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</si>
  <si>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</si>
  <si>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</si>
  <si>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</si>
  <si>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</si>
  <si>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</si>
  <si>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</si>
  <si>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</si>
  <si>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</si>
  <si>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</si>
  <si>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</si>
  <si>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</si>
  <si>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</si>
  <si>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</si>
  <si>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</si>
  <si>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</si>
  <si>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</si>
  <si>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</si>
  <si>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</si>
  <si>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</si>
  <si>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</si>
  <si>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</si>
  <si>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</si>
  <si>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</si>
  <si>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</si>
  <si>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</si>
  <si>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</si>
  <si>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</si>
  <si>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</si>
  <si>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</si>
  <si>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</si>
  <si>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</si>
  <si>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</si>
  <si>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</si>
  <si>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</si>
  <si>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</si>
  <si>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</si>
  <si>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</si>
  <si>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</si>
  <si>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</si>
  <si>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</si>
  <si>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</si>
  <si>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</si>
  <si>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</si>
  <si>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</si>
  <si>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</si>
  <si>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</si>
  <si>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</si>
  <si>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</si>
  <si>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</si>
  <si>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</si>
  <si>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</si>
  <si>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</si>
  <si>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</si>
  <si>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</si>
  <si>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</si>
  <si>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</si>
  <si>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</si>
  <si>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</si>
  <si>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</si>
  <si>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</si>
  <si>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</si>
  <si>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</si>
  <si>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</si>
  <si>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</si>
  <si>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</si>
  <si>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</si>
  <si>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</si>
  <si>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</si>
  <si>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</si>
  <si>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</si>
  <si>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</si>
  <si>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</si>
  <si>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</si>
  <si>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</si>
  <si>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</si>
  <si>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</si>
  <si>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</si>
  <si>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</si>
  <si>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</si>
  <si>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</si>
  <si>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</si>
  <si>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</si>
  <si>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</si>
  <si>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</si>
  <si>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</si>
  <si>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</si>
  <si>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</si>
  <si>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</si>
  <si>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</si>
  <si>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</si>
  <si>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</si>
  <si>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</si>
  <si>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</si>
  <si>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</si>
  <si>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</si>
  <si>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</si>
  <si>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</si>
  <si>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</si>
  <si>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</si>
  <si>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</si>
  <si>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</si>
  <si>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</si>
  <si>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</si>
  <si>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</si>
  <si>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</si>
  <si>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</si>
  <si>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</si>
  <si>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</si>
  <si>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</si>
  <si>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</si>
  <si>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</si>
  <si>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</si>
  <si>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</si>
  <si>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</si>
  <si>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</si>
  <si>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</si>
  <si>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</si>
  <si>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</si>
  <si>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</si>
  <si>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</si>
  <si>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</si>
  <si>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</si>
  <si>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</si>
  <si>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</si>
  <si>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</si>
  <si>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</si>
  <si>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</si>
  <si>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</si>
  <si>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</si>
  <si>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</si>
  <si>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</si>
  <si>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</si>
  <si>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</si>
  <si>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</si>
  <si>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</si>
  <si>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</si>
  <si>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</si>
  <si>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</si>
  <si>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</si>
  <si>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</si>
  <si>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</si>
  <si>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</si>
  <si>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</si>
  <si>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</si>
  <si>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</si>
  <si>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</si>
  <si>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</si>
  <si>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</si>
  <si>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</si>
  <si>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</si>
  <si>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</si>
  <si>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</si>
  <si>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</si>
  <si>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</si>
  <si>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</si>
  <si>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</si>
  <si>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</si>
  <si>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</si>
  <si>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</si>
  <si>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</si>
  <si>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</si>
  <si>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</si>
  <si>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</si>
  <si>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</si>
  <si>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</si>
  <si>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</si>
  <si>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</si>
  <si>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</si>
  <si>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</si>
  <si>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</si>
  <si>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</si>
  <si>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</si>
  <si>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</si>
  <si>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</si>
  <si>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</si>
  <si>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</si>
  <si>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</si>
  <si>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</si>
  <si>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</si>
  <si>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</si>
  <si>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</si>
  <si>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</si>
  <si>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</si>
  <si>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</si>
  <si>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</si>
  <si>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</si>
  <si>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</si>
  <si>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</si>
  <si>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</si>
  <si>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</si>
  <si>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</si>
  <si>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</si>
  <si>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</si>
  <si>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</si>
  <si>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</si>
  <si>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</si>
  <si>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</si>
  <si>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</si>
  <si>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</si>
  <si>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</si>
  <si>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</si>
  <si>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</si>
  <si>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</si>
  <si>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</si>
  <si>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</si>
  <si>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</si>
  <si>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</si>
  <si>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</si>
  <si>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</si>
  <si>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</si>
  <si>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</si>
  <si>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</si>
  <si>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</si>
  <si>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</si>
  <si>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</si>
  <si>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</si>
  <si>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</si>
  <si>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</si>
  <si>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</si>
  <si>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</si>
  <si>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</si>
  <si>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</si>
  <si>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</si>
  <si>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</si>
  <si>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</si>
  <si>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</si>
  <si>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</si>
  <si>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</si>
  <si>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</si>
  <si>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</si>
  <si>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</si>
  <si>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</si>
  <si>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</si>
  <si>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</si>
  <si>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</si>
  <si>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</si>
  <si>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</si>
  <si>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</si>
  <si>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</si>
  <si>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</si>
  <si>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</si>
  <si>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</si>
  <si>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</si>
  <si>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</si>
  <si>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</si>
  <si>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</si>
  <si>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</si>
  <si>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</si>
  <si>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</si>
  <si>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</si>
  <si>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</si>
  <si>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</si>
  <si>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</si>
  <si>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</si>
  <si>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</si>
  <si>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</si>
  <si>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</si>
  <si>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</si>
  <si>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</si>
  <si>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</si>
  <si>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</si>
  <si>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</si>
  <si>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</si>
  <si>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</si>
  <si>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</si>
  <si>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</si>
  <si>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</si>
  <si>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</si>
  <si>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</si>
  <si>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</si>
  <si>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</si>
  <si>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</si>
  <si>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</si>
  <si>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</si>
  <si>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</si>
  <si>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</si>
  <si>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</si>
  <si>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</si>
  <si>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</si>
  <si>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</si>
  <si>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</si>
  <si>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</si>
  <si>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</si>
  <si>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</si>
  <si>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</si>
  <si>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</si>
  <si>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</si>
  <si>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</si>
  <si>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</si>
  <si>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</si>
  <si>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</si>
  <si>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</si>
  <si>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</si>
  <si>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</si>
  <si>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</si>
  <si>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</si>
  <si>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</si>
  <si>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</si>
  <si>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</si>
  <si>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</si>
  <si>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</si>
  <si>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</si>
  <si>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</si>
  <si>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</si>
  <si>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</si>
  <si>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</si>
  <si>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</si>
  <si>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</si>
  <si>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</si>
  <si>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</si>
  <si>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</si>
  <si>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</si>
  <si>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</si>
  <si>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</si>
  <si>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</si>
  <si>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</si>
  <si>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</si>
  <si>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</si>
  <si>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</si>
  <si>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</si>
  <si>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</si>
  <si>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</si>
  <si>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</si>
  <si>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</si>
  <si>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</si>
  <si>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</si>
  <si>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</si>
  <si>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</si>
  <si>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</si>
  <si>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</si>
  <si>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</si>
  <si>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</si>
  <si>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</si>
  <si>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</si>
  <si>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</si>
  <si>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</si>
  <si>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</si>
  <si>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</si>
  <si>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</si>
  <si>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</si>
  <si>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</si>
  <si>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</si>
  <si>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</si>
  <si>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</si>
  <si>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</si>
  <si>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</si>
  <si>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</si>
  <si>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</si>
  <si>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</si>
  <si>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</si>
  <si>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</si>
  <si>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</si>
  <si>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</si>
  <si>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</si>
  <si>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</si>
  <si>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</si>
  <si>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</si>
  <si>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</si>
  <si>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</si>
  <si>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</si>
  <si>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</si>
  <si>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</si>
  <si>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</si>
  <si>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</si>
  <si>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</si>
  <si>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</si>
  <si>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</si>
  <si>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</si>
  <si>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</si>
  <si>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</si>
  <si>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</si>
  <si>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</si>
  <si>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</si>
  <si>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</si>
  <si>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</si>
  <si>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</si>
  <si>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</si>
  <si>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</si>
  <si>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</si>
  <si>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</si>
  <si>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</si>
  <si>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</si>
  <si>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</si>
  <si>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</si>
  <si>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</si>
  <si>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</si>
  <si>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</si>
  <si>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</si>
  <si>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</si>
  <si>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</si>
  <si>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</si>
  <si>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</si>
  <si>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</si>
  <si>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</si>
  <si>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</si>
  <si>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</si>
  <si>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</si>
  <si>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</si>
  <si>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</si>
  <si>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</si>
  <si>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</si>
  <si>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</si>
  <si>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</si>
  <si>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</si>
  <si>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</si>
  <si>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</si>
  <si>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</si>
  <si>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</si>
  <si>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</si>
  <si>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</si>
  <si>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</si>
  <si>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</si>
  <si>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</si>
  <si>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</si>
  <si>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</si>
  <si>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</si>
  <si>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</si>
  <si>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</si>
  <si>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</si>
  <si>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</si>
  <si>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</si>
  <si>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</si>
  <si>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</si>
  <si>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</si>
  <si>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</si>
  <si>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</si>
  <si>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</si>
  <si>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</si>
  <si>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</si>
  <si>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</si>
  <si>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</si>
  <si>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</si>
  <si>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</si>
  <si>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</si>
  <si>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</si>
  <si>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</si>
  <si>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</si>
  <si>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</si>
  <si>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</si>
  <si>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</si>
  <si>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</si>
  <si>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</si>
  <si>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</si>
  <si>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</si>
  <si>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</si>
  <si>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</si>
  <si>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</si>
  <si>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</si>
  <si>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</si>
  <si>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</si>
  <si>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</si>
  <si>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</si>
  <si>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</si>
  <si>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</si>
  <si>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</si>
  <si>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</si>
  <si>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</si>
  <si>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</si>
  <si>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</si>
  <si>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</si>
  <si>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</si>
  <si>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</si>
  <si>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</si>
  <si>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</si>
  <si>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</si>
  <si>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</si>
  <si>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</si>
  <si>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</si>
  <si>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</si>
  <si>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</si>
  <si>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</si>
  <si>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</si>
  <si>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</si>
  <si>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</si>
  <si>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</si>
  <si>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</si>
  <si>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</si>
  <si>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</si>
  <si>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</si>
  <si>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</si>
  <si>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</si>
  <si>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</si>
  <si>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</si>
  <si>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</si>
  <si>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</si>
  <si>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</si>
  <si>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</si>
  <si>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</si>
  <si>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</si>
  <si>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</si>
  <si>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</si>
  <si>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</si>
  <si>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</si>
  <si>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</si>
  <si>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</si>
  <si>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</si>
  <si>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</si>
  <si>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</si>
  <si>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</si>
  <si>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</si>
  <si>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</si>
  <si>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</si>
  <si>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</si>
  <si>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</si>
  <si>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</si>
  <si>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</si>
  <si>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</si>
  <si>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</si>
  <si>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</si>
  <si>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</si>
  <si>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</si>
  <si>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</si>
  <si>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</si>
  <si>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</si>
  <si>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</si>
  <si>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</si>
  <si>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</si>
  <si>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</si>
  <si>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</si>
  <si>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</si>
  <si>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</si>
  <si>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</si>
  <si>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</si>
  <si>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</si>
  <si>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</si>
  <si>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</si>
  <si>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</si>
  <si>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</si>
  <si>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</si>
  <si>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</si>
  <si>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</si>
  <si>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</si>
  <si>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</si>
  <si>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</si>
  <si>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</si>
  <si>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</si>
  <si>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</si>
  <si>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</si>
  <si>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</si>
  <si>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</si>
  <si>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</si>
  <si>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</si>
  <si>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</si>
  <si>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</si>
  <si>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</si>
  <si>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</si>
  <si>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</si>
  <si>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</si>
  <si>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</si>
  <si>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</si>
  <si>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</si>
  <si>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</si>
  <si>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</si>
  <si>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</si>
  <si>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</si>
  <si>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</si>
  <si>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</si>
  <si>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</si>
  <si>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</si>
  <si>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</si>
  <si>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</si>
  <si>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</si>
  <si>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</si>
  <si>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</si>
  <si>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</si>
  <si>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</si>
  <si>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</si>
  <si>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</si>
  <si>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</si>
  <si>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</si>
  <si>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</si>
  <si>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</si>
  <si>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</si>
  <si>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</si>
  <si>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</si>
  <si>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</si>
  <si>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</si>
  <si>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</si>
  <si>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</si>
  <si>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</si>
  <si>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</si>
  <si>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</si>
  <si>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</si>
  <si>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</si>
  <si>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</si>
  <si>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</si>
  <si>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</si>
  <si>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</si>
  <si>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</si>
  <si>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</si>
  <si>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</si>
  <si>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</si>
  <si>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</si>
  <si>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</si>
  <si>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</si>
  <si>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</si>
  <si>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</si>
  <si>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</si>
  <si>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</si>
  <si>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</si>
  <si>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</si>
  <si>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</si>
  <si>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</si>
  <si>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</si>
  <si>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</si>
  <si>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</si>
  <si>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</si>
  <si>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</si>
  <si>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</si>
  <si>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</si>
  <si>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</si>
  <si>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</si>
  <si>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</si>
  <si>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</si>
  <si>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</si>
  <si>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</si>
  <si>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</si>
  <si>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</si>
  <si>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</si>
  <si>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</si>
  <si>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</si>
  <si>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</si>
  <si>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</si>
  <si>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</si>
  <si>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</si>
  <si>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</si>
  <si>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</si>
  <si>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</si>
  <si>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</si>
  <si>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</si>
  <si>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</si>
  <si>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</si>
  <si>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</si>
  <si>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</si>
  <si>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</si>
  <si>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</si>
  <si>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</si>
  <si>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</si>
  <si>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</si>
  <si>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</si>
  <si>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</si>
  <si>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</si>
  <si>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</si>
  <si>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</si>
  <si>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</si>
  <si>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</si>
  <si>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</si>
  <si>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</si>
  <si>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</si>
  <si>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</si>
  <si>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</si>
  <si>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</si>
  <si>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</si>
  <si>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</si>
  <si>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</si>
  <si>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</si>
  <si>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</si>
  <si>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</si>
  <si>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</si>
  <si>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</si>
  <si>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</si>
  <si>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</si>
  <si>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</si>
  <si>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</si>
  <si>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</si>
  <si>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</si>
  <si>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</si>
  <si>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</si>
  <si>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</si>
  <si>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</si>
  <si>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</si>
  <si>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</si>
  <si>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</si>
  <si>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</si>
  <si>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</si>
  <si>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</si>
  <si>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</si>
  <si>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</si>
  <si>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</si>
  <si>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</si>
  <si>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</si>
  <si>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</si>
  <si>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</si>
  <si>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</si>
  <si>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</si>
  <si>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</si>
  <si>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</si>
  <si>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</si>
  <si>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</si>
  <si>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</si>
  <si>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</si>
  <si>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</si>
  <si>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</si>
  <si>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</si>
  <si>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</si>
  <si>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</si>
  <si>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</si>
  <si>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</si>
  <si>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</si>
  <si>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</si>
  <si>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</si>
  <si>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</si>
  <si>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</si>
  <si>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</si>
  <si>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</si>
  <si>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</si>
  <si>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</si>
  <si>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</si>
  <si>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</si>
  <si>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</si>
  <si>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</si>
  <si>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</si>
  <si>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</si>
  <si>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</si>
  <si>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</si>
  <si>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</si>
  <si>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</si>
  <si>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</si>
  <si>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</si>
  <si>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</si>
  <si>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</si>
  <si>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</si>
  <si>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</si>
  <si>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</si>
  <si>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</si>
  <si>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</si>
  <si>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</si>
  <si>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</si>
  <si>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</si>
  <si>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</si>
  <si>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</si>
  <si>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</si>
  <si>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</si>
  <si>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</si>
  <si>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</si>
  <si>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</si>
  <si>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</si>
  <si>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</si>
  <si>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</si>
  <si>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</si>
  <si>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</si>
  <si>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</si>
  <si>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</si>
  <si>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</si>
  <si>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</si>
  <si>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</si>
  <si>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</si>
  <si>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</si>
  <si>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</si>
  <si>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</si>
  <si>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</si>
  <si>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</si>
  <si>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</si>
  <si>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</si>
  <si>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</si>
  <si>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</si>
  <si>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</si>
  <si>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</si>
  <si>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</si>
  <si>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</si>
  <si>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</si>
  <si>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</si>
  <si>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</si>
  <si>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</si>
  <si>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</si>
  <si>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</si>
  <si>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</si>
  <si>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</si>
  <si>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</si>
  <si>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</si>
  <si>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</si>
  <si>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</si>
  <si>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</si>
  <si>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</si>
  <si>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</si>
  <si>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</si>
  <si>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</si>
  <si>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</si>
  <si>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</si>
  <si>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</si>
  <si>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</si>
  <si>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</si>
  <si>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</si>
  <si>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</si>
  <si>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</si>
  <si>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</si>
  <si>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</si>
  <si>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</si>
  <si>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</si>
  <si>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</si>
  <si>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</si>
  <si>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</si>
  <si>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</si>
  <si>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</si>
  <si>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</si>
  <si>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</si>
  <si>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</si>
  <si>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</si>
  <si>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</si>
  <si>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</si>
  <si>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</si>
  <si>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</si>
  <si>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</si>
  <si>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</si>
  <si>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</si>
  <si>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</si>
  <si>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</si>
  <si>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</si>
  <si>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</si>
  <si>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</si>
  <si>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</si>
  <si>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</si>
  <si>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</si>
  <si>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</si>
  <si>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</si>
  <si>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</si>
  <si>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</si>
  <si>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</si>
  <si>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</si>
  <si>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</si>
  <si>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</si>
  <si>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</si>
  <si>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</si>
  <si>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</si>
  <si>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</si>
  <si>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</si>
  <si>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</si>
  <si>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</si>
  <si>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</si>
  <si>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</si>
  <si>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</si>
  <si>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</si>
  <si>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</si>
  <si>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</si>
  <si>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</si>
  <si>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</si>
  <si>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</si>
  <si>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</si>
  <si>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</si>
  <si>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</si>
  <si>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</si>
  <si>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</si>
  <si>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</si>
  <si>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</si>
  <si>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</si>
  <si>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</si>
  <si>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</si>
  <si>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</si>
  <si>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</si>
  <si>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</si>
  <si>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</si>
  <si>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</si>
  <si>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</si>
  <si>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</si>
  <si>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</si>
  <si>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</si>
  <si>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</si>
  <si>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</si>
  <si>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</si>
  <si>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</si>
  <si>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</si>
  <si>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</si>
  <si>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</si>
  <si>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</si>
  <si>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</si>
  <si>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</si>
  <si>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</si>
  <si>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</si>
  <si>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</si>
  <si>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</si>
  <si>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</si>
  <si>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</si>
  <si>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</si>
  <si>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</si>
  <si>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</si>
  <si>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</si>
  <si>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</si>
  <si>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</si>
  <si>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</si>
  <si>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</si>
  <si>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</si>
  <si>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</si>
  <si>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</si>
  <si>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</si>
  <si>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</si>
  <si>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</si>
  <si>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</si>
  <si>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</si>
  <si>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</si>
  <si>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</si>
  <si>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</si>
  <si>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</si>
  <si>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</si>
  <si>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</si>
  <si>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</si>
  <si>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</si>
  <si>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</si>
  <si>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</si>
  <si>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</si>
  <si>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</si>
  <si>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</si>
  <si>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</si>
  <si>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</si>
  <si>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</si>
  <si>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</si>
  <si>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</si>
  <si>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</si>
  <si>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</si>
  <si>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</si>
  <si>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</si>
  <si>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</si>
  <si>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</si>
  <si>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</si>
  <si>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</si>
  <si>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</si>
  <si>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</si>
  <si>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</si>
  <si>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</si>
  <si>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</si>
  <si>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</si>
  <si>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</si>
  <si>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</si>
  <si>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</si>
  <si>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</si>
  <si>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</si>
  <si>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</si>
  <si>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</si>
  <si>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</si>
  <si>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</si>
  <si>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</si>
  <si>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</si>
  <si>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</si>
  <si>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</si>
  <si>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</si>
  <si>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</si>
  <si>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</si>
  <si>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</si>
  <si>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</si>
  <si>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</si>
  <si>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</si>
  <si>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</si>
  <si>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</si>
  <si>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</si>
  <si>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</si>
  <si>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</si>
  <si>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</si>
  <si>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</si>
  <si>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</si>
  <si>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</si>
  <si>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</si>
  <si>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</si>
  <si>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</si>
  <si>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</si>
  <si>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</si>
  <si>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</si>
  <si>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</si>
  <si>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</si>
  <si>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</si>
  <si>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</si>
  <si>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</si>
  <si>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</si>
  <si>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</si>
  <si>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</si>
  <si>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</si>
  <si>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</si>
  <si>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</si>
  <si>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</si>
  <si>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</si>
  <si>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</si>
  <si>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</si>
  <si>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</si>
  <si>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</si>
  <si>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</si>
  <si>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</si>
  <si>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</si>
  <si>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</si>
  <si>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</si>
  <si>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</si>
  <si>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</si>
  <si>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</si>
  <si>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</si>
  <si>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</si>
  <si>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</si>
  <si>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</si>
  <si>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</si>
  <si>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</si>
  <si>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</si>
  <si>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</si>
  <si>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</si>
  <si>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</si>
  <si>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</si>
  <si>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</si>
  <si>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</si>
  <si>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</si>
  <si>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</si>
  <si>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</si>
  <si>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</si>
  <si>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</si>
  <si>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</si>
  <si>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</si>
  <si>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</si>
  <si>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</si>
  <si>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</si>
  <si>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</si>
  <si>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</si>
  <si>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</si>
  <si>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</si>
  <si>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</si>
  <si>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</si>
  <si>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</si>
  <si>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</si>
  <si>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</si>
  <si>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</si>
  <si>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</si>
  <si>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</si>
  <si>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</si>
  <si>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</si>
  <si>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</si>
  <si>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</si>
  <si>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</si>
  <si>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</si>
  <si>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</si>
  <si>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</si>
  <si>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</si>
  <si>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</si>
  <si>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</si>
  <si>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</si>
  <si>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</si>
  <si>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</si>
  <si>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</si>
  <si>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</si>
  <si>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</si>
  <si>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</si>
  <si>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</si>
  <si>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</si>
  <si>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</si>
  <si>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</si>
  <si>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</si>
  <si>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</si>
  <si>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</si>
  <si>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</si>
  <si>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</si>
  <si>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</si>
  <si>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</si>
  <si>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</si>
  <si>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</si>
  <si>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</si>
  <si>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</si>
  <si>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</si>
  <si>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</si>
  <si>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</si>
  <si>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</si>
  <si>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</si>
  <si>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</si>
  <si>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</si>
  <si>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</si>
  <si>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</si>
  <si>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</si>
  <si>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</si>
  <si>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</si>
  <si>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</si>
  <si>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</si>
  <si>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</si>
  <si>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</si>
  <si>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</si>
  <si>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</si>
  <si>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</si>
  <si>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</si>
  <si>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</si>
  <si>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</si>
  <si>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</si>
  <si>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</si>
  <si>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</si>
  <si>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</si>
  <si>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</si>
  <si>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</si>
  <si>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</si>
  <si>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</si>
  <si>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</si>
  <si>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</si>
  <si>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</si>
  <si>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</si>
  <si>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</si>
  <si>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</si>
  <si>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</si>
  <si>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</si>
  <si>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</si>
  <si>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</si>
  <si>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</si>
  <si>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</si>
  <si>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</si>
  <si>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</si>
  <si>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</si>
  <si>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</si>
  <si>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</si>
  <si>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</si>
  <si>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</si>
  <si>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</si>
  <si>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</si>
  <si>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</si>
  <si>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</si>
  <si>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</si>
  <si>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</si>
  <si>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</si>
  <si>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</si>
  <si>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</si>
  <si>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</si>
  <si>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</si>
  <si>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</si>
  <si>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</si>
  <si>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</si>
  <si>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</si>
  <si>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</si>
  <si>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</si>
  <si>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</si>
  <si>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</si>
  <si>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</si>
  <si>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</si>
  <si>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</si>
  <si>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</si>
  <si>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</si>
  <si>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</si>
  <si>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</si>
  <si>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</si>
  <si>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</si>
  <si>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</si>
  <si>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</si>
  <si>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</si>
  <si>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</si>
  <si>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</si>
  <si>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</si>
  <si>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</si>
  <si>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</si>
  <si>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</si>
  <si>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</si>
  <si>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</si>
  <si>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</si>
  <si>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</si>
  <si>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</si>
  <si>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</si>
  <si>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</si>
  <si>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</si>
  <si>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</si>
  <si>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</si>
  <si>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</si>
  <si>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</si>
  <si>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</si>
  <si>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</si>
  <si>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</si>
  <si>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</si>
  <si>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</si>
  <si>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</si>
  <si>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</si>
  <si>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</si>
  <si>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</si>
  <si>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</si>
  <si>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</si>
  <si>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</si>
  <si>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</si>
  <si>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</si>
  <si>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</si>
  <si>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</si>
  <si>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</si>
  <si>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</si>
  <si>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</si>
  <si>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</si>
  <si>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</si>
  <si>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</si>
  <si>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</si>
  <si>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</si>
  <si>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</si>
  <si>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</si>
  <si>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</si>
  <si>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</si>
  <si>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</si>
  <si>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</si>
  <si>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</si>
  <si>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</si>
  <si>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</si>
  <si>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</si>
  <si>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</si>
  <si>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</si>
  <si>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</si>
  <si>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</si>
  <si>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</si>
  <si>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</si>
  <si>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</si>
  <si>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</si>
  <si>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</si>
  <si>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</si>
  <si>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</si>
  <si>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</si>
  <si>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</si>
  <si>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</si>
  <si>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</si>
  <si>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</si>
  <si>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</si>
  <si>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</si>
  <si>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</si>
  <si>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</si>
  <si>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</si>
  <si>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</si>
  <si>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</si>
  <si>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</si>
  <si>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</si>
  <si>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</si>
  <si>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</si>
  <si>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</si>
  <si>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</si>
  <si>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</si>
  <si>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</si>
  <si>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</si>
  <si>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</si>
  <si>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</si>
  <si>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</si>
  <si>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</si>
  <si>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</si>
  <si>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</si>
  <si>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</si>
  <si>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</si>
  <si>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</si>
  <si>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</si>
  <si>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</si>
  <si>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</si>
  <si>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</si>
  <si>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</si>
  <si>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</si>
  <si>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</si>
  <si>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</si>
  <si>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</si>
  <si>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</si>
  <si>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</si>
  <si>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</si>
  <si>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</si>
  <si>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</si>
  <si>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</si>
  <si>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</si>
  <si>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</si>
  <si>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</si>
  <si>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</si>
  <si>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</si>
  <si>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</si>
  <si>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</si>
  <si>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</si>
  <si>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</si>
  <si>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</si>
  <si>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</si>
  <si>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</si>
  <si>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</si>
  <si>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</si>
  <si>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</si>
  <si>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</si>
  <si>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</si>
  <si>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</si>
  <si>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</si>
  <si>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</si>
  <si>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</si>
  <si>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</si>
  <si>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</si>
  <si>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</si>
  <si>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</si>
  <si>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</si>
  <si>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</si>
  <si>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</si>
  <si>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</si>
  <si>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</si>
  <si>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</si>
  <si>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</si>
  <si>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</si>
  <si>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</si>
  <si>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</si>
  <si>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</si>
  <si>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</si>
  <si>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</si>
  <si>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</si>
  <si>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</si>
  <si>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</si>
  <si>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</si>
  <si>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</si>
  <si>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</si>
  <si>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</si>
  <si>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</si>
  <si>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</si>
  <si>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</si>
  <si>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</si>
  <si>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</si>
  <si>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</si>
  <si>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</si>
  <si>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</si>
  <si>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</si>
  <si>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</si>
  <si>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</si>
  <si>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</si>
  <si>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</si>
  <si>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</si>
  <si>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</si>
  <si>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</si>
  <si>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</si>
  <si>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</si>
  <si>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</si>
  <si>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</si>
  <si>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</si>
  <si>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</si>
  <si>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</si>
  <si>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</si>
  <si>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</si>
  <si>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</si>
  <si>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</si>
  <si>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</si>
  <si>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</si>
  <si>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</si>
  <si>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</si>
  <si>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</si>
  <si>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</si>
  <si>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</si>
  <si>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</si>
  <si>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</si>
  <si>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</si>
  <si>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</si>
  <si>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</si>
  <si>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</si>
  <si>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</si>
  <si>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</si>
  <si>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</si>
  <si>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</si>
  <si>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</si>
  <si>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</si>
  <si>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</si>
  <si>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</si>
  <si>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</si>
  <si>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</si>
  <si>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</si>
  <si>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</si>
  <si>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</si>
  <si>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</si>
  <si>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</si>
  <si>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</si>
  <si>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</si>
  <si>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</si>
  <si>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</si>
  <si>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</si>
  <si>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</si>
  <si>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</si>
  <si>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</si>
  <si>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</si>
  <si>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</si>
  <si>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</si>
  <si>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</si>
  <si>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</si>
  <si>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</si>
  <si>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</si>
  <si>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</si>
  <si>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</si>
  <si>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</si>
  <si>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</si>
  <si>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</si>
  <si>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</si>
  <si>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</si>
  <si>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</si>
  <si>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</si>
  <si>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</si>
  <si>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</si>
  <si>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</si>
  <si>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</si>
  <si>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</si>
  <si>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</si>
  <si>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</si>
  <si>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</si>
  <si>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</si>
  <si>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</si>
  <si>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</si>
  <si>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</si>
  <si>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</si>
  <si>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</si>
  <si>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</si>
  <si>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</si>
  <si>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</si>
  <si>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</si>
  <si>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</si>
  <si>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</si>
  <si>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</si>
  <si>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</si>
  <si>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</si>
  <si>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</si>
  <si>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</si>
  <si>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</si>
  <si>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</si>
  <si>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</si>
  <si>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</si>
  <si>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</si>
  <si>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</si>
  <si>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</si>
  <si>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</si>
  <si>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</si>
  <si>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</si>
  <si>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</si>
  <si>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</si>
  <si>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</si>
  <si>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</si>
  <si>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</si>
  <si>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</si>
  <si>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</si>
  <si>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</si>
  <si>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</si>
  <si>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</si>
  <si>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</si>
  <si>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</si>
  <si>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</si>
  <si>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</si>
  <si>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</si>
  <si>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</si>
  <si>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</si>
  <si>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</si>
  <si>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</si>
  <si>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</si>
  <si>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</si>
  <si>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</si>
  <si>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</si>
  <si>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</si>
  <si>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</si>
  <si>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</si>
  <si>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</si>
  <si>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</si>
  <si>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</si>
  <si>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</si>
  <si>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</si>
  <si>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</si>
  <si>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</si>
  <si>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</si>
  <si>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</si>
  <si>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</si>
  <si>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</si>
  <si>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</si>
  <si>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</si>
  <si>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</si>
  <si>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</si>
  <si>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</si>
  <si>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</si>
  <si>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</si>
  <si>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</si>
  <si>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</si>
  <si>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</si>
  <si>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</si>
  <si>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</si>
  <si>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</si>
  <si>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</si>
  <si>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</si>
  <si>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</si>
  <si>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</si>
  <si>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</si>
  <si>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</si>
  <si>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</si>
  <si>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</si>
  <si>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</si>
  <si>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</si>
  <si>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</si>
  <si>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</si>
  <si>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</si>
  <si>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</si>
  <si>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</si>
  <si>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</si>
  <si>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</si>
  <si>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</si>
  <si>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</si>
  <si>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</si>
  <si>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</si>
  <si>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</si>
  <si>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</si>
  <si>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</si>
  <si>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</si>
  <si>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</si>
  <si>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</si>
  <si>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</si>
  <si>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</si>
  <si>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</si>
  <si>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</si>
  <si>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</si>
  <si>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</si>
  <si>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</si>
  <si>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</si>
  <si>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</si>
  <si>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</si>
  <si>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</si>
  <si>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</si>
  <si>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</si>
  <si>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</si>
  <si>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</si>
  <si>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</si>
  <si>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</si>
  <si>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</si>
  <si>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</si>
  <si>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</si>
  <si>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</si>
  <si>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</si>
  <si>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</si>
  <si>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</si>
  <si>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</si>
  <si>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</si>
  <si>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</si>
  <si>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</si>
  <si>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</si>
  <si>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</si>
  <si>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</si>
  <si>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</si>
  <si>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</si>
  <si>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</si>
  <si>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</si>
  <si>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</si>
  <si>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</si>
  <si>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</si>
  <si>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</si>
  <si>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</si>
  <si>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</si>
  <si>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</si>
  <si>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</si>
  <si>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</si>
  <si>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</si>
  <si>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</si>
  <si>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</si>
  <si>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</si>
  <si>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</si>
  <si>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</si>
  <si>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</si>
  <si>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</si>
  <si>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</si>
  <si>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</si>
  <si>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</si>
  <si>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</si>
  <si>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</si>
  <si>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</si>
  <si>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</si>
  <si>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</si>
  <si>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</si>
  <si>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</si>
  <si>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</si>
  <si>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</si>
  <si>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</si>
  <si>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</si>
  <si>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</si>
  <si>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</si>
  <si>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</si>
  <si>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</si>
  <si>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</si>
  <si>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</si>
  <si>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</si>
  <si>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</si>
  <si>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</si>
  <si>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</si>
  <si>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</si>
  <si>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</si>
  <si>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</si>
  <si>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</si>
  <si>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</si>
  <si>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</si>
  <si>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</si>
  <si>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</si>
  <si>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</si>
  <si>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</si>
  <si>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</si>
  <si>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</si>
  <si>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</si>
  <si>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</si>
  <si>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</si>
  <si>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</si>
  <si>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</si>
  <si>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</si>
  <si>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</si>
  <si>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</si>
  <si>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</si>
  <si>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</si>
  <si>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</si>
  <si>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</si>
  <si>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</si>
  <si>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</si>
  <si>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</si>
  <si>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</si>
  <si>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</si>
  <si>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</si>
  <si>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</si>
  <si>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</si>
  <si>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</si>
  <si>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</si>
  <si>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</si>
  <si>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</si>
  <si>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</si>
  <si>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</si>
  <si>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</si>
  <si>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</si>
  <si>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</si>
  <si>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</si>
  <si>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</si>
  <si>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</si>
  <si>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</si>
  <si>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</si>
  <si>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</si>
  <si>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</si>
  <si>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</si>
  <si>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</si>
  <si>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</si>
  <si>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</si>
  <si>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</si>
  <si>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</si>
  <si>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</si>
  <si>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</si>
  <si>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</si>
  <si>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</si>
  <si>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</si>
  <si>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</si>
  <si>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</si>
  <si>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</si>
  <si>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</si>
  <si>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</si>
  <si>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</si>
  <si>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</si>
  <si>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</si>
  <si>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</si>
  <si>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</si>
  <si>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</si>
  <si>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</si>
  <si>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</si>
  <si>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</si>
  <si>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</si>
  <si>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</si>
  <si>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</si>
  <si>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</si>
  <si>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</si>
  <si>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</si>
  <si>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</si>
  <si>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</si>
  <si>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</si>
  <si>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</si>
  <si>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</si>
  <si>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</si>
  <si>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</si>
  <si>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</si>
  <si>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</si>
  <si>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</si>
  <si>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</si>
  <si>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</si>
  <si>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</si>
  <si>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</si>
  <si>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</si>
  <si>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</si>
  <si>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</si>
  <si>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</si>
  <si>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</si>
  <si>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</si>
  <si>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</si>
  <si>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</si>
  <si>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</si>
  <si>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</si>
  <si>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</si>
  <si>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</si>
  <si>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</si>
  <si>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</si>
  <si>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</si>
  <si>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</si>
  <si>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</si>
  <si>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</si>
  <si>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</si>
  <si>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</si>
  <si>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</si>
  <si>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</si>
  <si>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</si>
  <si>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</si>
  <si>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</si>
  <si>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</si>
  <si>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</si>
  <si>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</si>
  <si>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</si>
  <si>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</si>
  <si>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</si>
  <si>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</si>
  <si>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</si>
  <si>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</si>
  <si>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</si>
  <si>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</si>
  <si>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</si>
  <si>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</si>
  <si>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</si>
  <si>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</si>
  <si>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</si>
  <si>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</si>
  <si>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</si>
  <si>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</si>
  <si>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</si>
  <si>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</si>
  <si>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</si>
  <si>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</si>
  <si>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</si>
  <si>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</si>
  <si>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</si>
  <si>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</si>
  <si>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</si>
  <si>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</si>
  <si>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</si>
  <si>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</si>
  <si>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</si>
  <si>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</si>
  <si>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</si>
  <si>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</si>
  <si>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</si>
  <si>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</si>
  <si>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</si>
  <si>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</si>
  <si>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</si>
  <si>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</si>
  <si>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</si>
  <si>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</si>
  <si>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</si>
  <si>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</si>
  <si>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</si>
  <si>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</si>
  <si>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</si>
  <si>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</si>
  <si>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</si>
  <si>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</si>
  <si>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</si>
  <si>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</si>
  <si>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</si>
  <si>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</si>
  <si>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</si>
  <si>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</si>
  <si>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</si>
  <si>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</si>
  <si>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</si>
  <si>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</si>
  <si>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</si>
  <si>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</si>
  <si>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</si>
  <si>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</si>
  <si>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</si>
  <si>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</si>
  <si>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</si>
  <si>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</si>
  <si>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</si>
  <si>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</si>
  <si>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</si>
  <si>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</si>
  <si>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</si>
  <si>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</si>
  <si>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</si>
  <si>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</si>
  <si>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</si>
  <si>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</si>
  <si>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</si>
  <si>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</si>
  <si>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</si>
  <si>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</si>
  <si>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</si>
  <si>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</si>
  <si>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</si>
  <si>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</si>
  <si>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</si>
  <si>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</si>
  <si>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</si>
  <si>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</si>
  <si>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</si>
  <si>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</si>
  <si>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</si>
  <si>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</si>
  <si>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</si>
  <si>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</si>
  <si>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</si>
  <si>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</si>
  <si>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</si>
  <si>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</si>
  <si>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</si>
  <si>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</si>
  <si>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</si>
  <si>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</si>
  <si>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</si>
  <si>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</si>
  <si>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</si>
  <si>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</si>
  <si>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</si>
  <si>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</si>
  <si>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</si>
  <si>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</si>
  <si>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</si>
  <si>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</si>
  <si>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</si>
  <si>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</si>
  <si>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</si>
  <si>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</si>
  <si>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</si>
  <si>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</si>
  <si>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</si>
  <si>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</si>
  <si>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</si>
  <si>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</si>
  <si>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</si>
  <si>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</si>
  <si>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</si>
  <si>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</si>
  <si>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</si>
  <si>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</si>
  <si>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</si>
  <si>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</si>
  <si>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</si>
  <si>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</si>
  <si>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</si>
  <si>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</si>
  <si>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</si>
  <si>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</si>
  <si>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</si>
  <si>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</si>
  <si>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</si>
  <si>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</si>
  <si>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</si>
  <si>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</si>
  <si>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</si>
  <si>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</si>
  <si>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</si>
  <si>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</si>
  <si>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</si>
  <si>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</si>
  <si>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</si>
  <si>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</si>
  <si>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</si>
  <si>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</si>
  <si>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</si>
  <si>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</si>
  <si>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</si>
  <si>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</si>
  <si>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</si>
  <si>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</si>
  <si>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</si>
  <si>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</si>
  <si>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</si>
  <si>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</si>
  <si>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</si>
  <si>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</si>
  <si>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</si>
  <si>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</si>
  <si>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</si>
  <si>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</si>
  <si>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</si>
  <si>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</si>
  <si>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</si>
  <si>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</si>
  <si>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</si>
  <si>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</si>
  <si>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</si>
  <si>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</si>
  <si>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</si>
  <si>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</si>
  <si>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</si>
  <si>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</si>
  <si>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</si>
  <si>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</si>
  <si>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</si>
  <si>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</si>
  <si>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</si>
  <si>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</si>
  <si>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</si>
  <si>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</si>
  <si>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</si>
  <si>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</si>
  <si>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</si>
  <si>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</si>
  <si>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</si>
  <si>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</si>
  <si>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</si>
  <si>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</si>
  <si>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</si>
  <si>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</si>
  <si>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</si>
  <si>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</si>
  <si>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</si>
  <si>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</si>
  <si>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</si>
  <si>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</si>
  <si>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</si>
  <si>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</si>
  <si>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</si>
  <si>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</si>
  <si>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</si>
  <si>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</si>
  <si>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</si>
  <si>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</si>
  <si>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</si>
  <si>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</si>
  <si>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</si>
  <si>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</si>
  <si>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</si>
  <si>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</si>
  <si>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</si>
  <si>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</si>
  <si>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</si>
  <si>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</si>
  <si>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</si>
  <si>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</si>
  <si>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</si>
  <si>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</si>
  <si>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</si>
  <si>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</si>
  <si>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</si>
  <si>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</si>
  <si>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</si>
  <si>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</si>
  <si>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</si>
  <si>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</si>
  <si>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</si>
  <si>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</si>
  <si>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</si>
  <si>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</si>
  <si>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</si>
  <si>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</si>
  <si>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</si>
  <si>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</si>
  <si>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</si>
  <si>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</si>
  <si>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</si>
  <si>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</si>
  <si>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</si>
  <si>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</si>
  <si>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</si>
  <si>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</si>
  <si>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</si>
  <si>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</si>
  <si>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</si>
  <si>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</si>
  <si>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</si>
  <si>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</si>
  <si>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</si>
  <si>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</si>
  <si>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</si>
  <si>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</si>
  <si>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</si>
  <si>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</si>
  <si>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</si>
  <si>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</si>
  <si>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</si>
  <si>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</si>
  <si>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</si>
  <si>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</si>
  <si>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</si>
  <si>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</si>
  <si>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</si>
  <si>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</si>
  <si>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</si>
  <si>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</si>
  <si>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</si>
  <si>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</si>
  <si>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</si>
  <si>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</si>
  <si>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</si>
  <si>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</si>
  <si>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</si>
  <si>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</si>
  <si>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</si>
  <si>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</si>
  <si>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</si>
  <si>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</si>
  <si>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</si>
  <si>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</si>
  <si>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</si>
  <si>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</si>
  <si>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</si>
  <si>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</si>
  <si>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</si>
  <si>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</si>
  <si>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</si>
  <si>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</si>
  <si>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</si>
  <si>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</si>
  <si>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</si>
  <si>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</si>
  <si>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</si>
  <si>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</si>
  <si>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</si>
  <si>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</si>
  <si>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</si>
  <si>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</si>
  <si>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</si>
  <si>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</si>
  <si>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</si>
  <si>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</si>
  <si>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</si>
  <si>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</si>
  <si>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</si>
  <si>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</si>
  <si>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</si>
  <si>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</si>
  <si>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</si>
  <si>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</si>
  <si>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</si>
  <si>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</si>
  <si>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</si>
  <si>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</si>
  <si>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</si>
  <si>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</si>
  <si>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</si>
  <si>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</si>
  <si>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</si>
  <si>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</si>
  <si>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</si>
  <si>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</si>
  <si>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</si>
  <si>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</si>
  <si>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</si>
  <si>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</si>
  <si>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</si>
  <si>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</si>
  <si>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</si>
  <si>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</si>
  <si>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</si>
  <si>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</si>
  <si>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</si>
  <si>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</si>
  <si>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</si>
  <si>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</si>
  <si>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</si>
  <si>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</si>
  <si>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</si>
  <si>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</si>
  <si>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</si>
  <si>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</si>
  <si>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</si>
  <si>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</si>
  <si>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</si>
  <si>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</si>
  <si>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</si>
  <si>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</si>
  <si>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</si>
  <si>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</si>
  <si>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</si>
  <si>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</si>
  <si>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</si>
  <si>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</si>
  <si>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</si>
  <si>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</si>
  <si>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</si>
  <si>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</si>
  <si>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</si>
  <si>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</si>
  <si>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</si>
  <si>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</si>
  <si>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</si>
  <si>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</si>
  <si>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</si>
  <si>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</si>
  <si>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</si>
  <si>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</si>
  <si>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</si>
  <si>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</si>
  <si>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</si>
  <si>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</si>
  <si>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</si>
  <si>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</si>
  <si>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</si>
  <si>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</si>
  <si>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</si>
  <si>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</si>
  <si>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</si>
  <si>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</si>
  <si>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</si>
  <si>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</si>
  <si>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</si>
  <si>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</si>
  <si>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</si>
  <si>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</si>
  <si>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</si>
  <si>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</si>
  <si>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</si>
  <si>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</si>
  <si>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</si>
  <si>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</si>
  <si>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</si>
  <si>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</si>
  <si>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</si>
  <si>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</si>
  <si>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</si>
  <si>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</si>
  <si>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</si>
  <si>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</si>
  <si>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</si>
  <si>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</si>
  <si>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</si>
  <si>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</si>
  <si>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</si>
  <si>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</si>
  <si>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</si>
  <si>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</si>
  <si>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</si>
  <si>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</si>
  <si>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</si>
  <si>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</si>
  <si>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</si>
  <si>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</si>
  <si>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</si>
  <si>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</si>
  <si>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</si>
  <si>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</si>
  <si>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</si>
  <si>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</si>
  <si>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</si>
  <si>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</si>
  <si>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</si>
  <si>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</si>
  <si>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</si>
  <si>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</si>
  <si>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</si>
  <si>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</si>
  <si>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</si>
  <si>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</si>
  <si>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</si>
  <si>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</si>
  <si>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</si>
  <si>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</si>
  <si>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</si>
  <si>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</si>
  <si>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</si>
  <si>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</si>
  <si>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</si>
  <si>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</si>
  <si>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</si>
  <si>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</si>
  <si>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</si>
  <si>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</si>
  <si>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</si>
  <si>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</si>
  <si>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</si>
  <si>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</si>
  <si>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</si>
  <si>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</si>
  <si>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</si>
  <si>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</si>
  <si>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</si>
  <si>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</si>
  <si>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</si>
  <si>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</si>
  <si>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</si>
  <si>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</si>
  <si>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</si>
  <si>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</si>
  <si>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</si>
  <si>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</si>
  <si>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</si>
  <si>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</si>
  <si>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</si>
  <si>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</si>
  <si>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</si>
  <si>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</si>
  <si>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</si>
  <si>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</si>
  <si>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</si>
  <si>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</si>
  <si>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</si>
  <si>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</si>
  <si>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</si>
  <si>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</si>
  <si>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</si>
  <si>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</si>
  <si>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</si>
  <si>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</si>
  <si>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</si>
  <si>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</si>
  <si>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</si>
  <si>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</si>
  <si>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</si>
  <si>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</si>
  <si>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</si>
  <si>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</si>
  <si>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</si>
  <si>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</si>
  <si>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</si>
  <si>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</si>
  <si>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</si>
  <si>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</si>
  <si>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</si>
  <si>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</si>
  <si>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</si>
  <si>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</si>
  <si>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</si>
  <si>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</si>
  <si>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</si>
  <si>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</si>
  <si>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</si>
  <si>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</si>
  <si>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</si>
  <si>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</si>
  <si>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</si>
  <si>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</si>
  <si>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</si>
  <si>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</si>
  <si>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</si>
  <si>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</si>
  <si>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</si>
  <si>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</si>
  <si>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</si>
  <si>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</si>
  <si>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</si>
  <si>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</si>
  <si>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</si>
  <si>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</si>
  <si>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</si>
  <si>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</si>
  <si>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</si>
  <si>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</si>
  <si>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</si>
  <si>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</si>
  <si>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</si>
  <si>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</si>
  <si>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</si>
  <si>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</si>
  <si>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</si>
  <si>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</si>
  <si>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</si>
  <si>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</si>
  <si>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</si>
  <si>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</si>
  <si>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</si>
  <si>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</si>
  <si>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</si>
  <si>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</si>
  <si>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</si>
  <si>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</si>
  <si>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</si>
  <si>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</si>
  <si>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</si>
  <si>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</si>
  <si>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</si>
  <si>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</si>
  <si>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</si>
  <si>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</si>
  <si>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</si>
  <si>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</si>
  <si>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</si>
  <si>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</si>
  <si>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</si>
  <si>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</si>
  <si>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</si>
  <si>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</si>
  <si>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</si>
  <si>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</si>
  <si>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</si>
  <si>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</si>
  <si>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</si>
  <si>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</si>
  <si>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</si>
  <si>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</si>
  <si>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</si>
  <si>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</si>
  <si>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</si>
  <si>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</si>
  <si>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</si>
  <si>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</si>
  <si>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</si>
  <si>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</si>
  <si>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</si>
  <si>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</si>
  <si>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</si>
  <si>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</si>
  <si>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</si>
  <si>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</si>
  <si>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</si>
  <si>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</si>
  <si>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</si>
  <si>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</si>
  <si>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</si>
  <si>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</si>
  <si>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</si>
  <si>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</si>
  <si>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</si>
  <si>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</si>
  <si>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</si>
  <si>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</si>
  <si>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</si>
  <si>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</si>
  <si>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</si>
  <si>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</si>
  <si>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</si>
  <si>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</si>
  <si>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</si>
  <si>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</si>
  <si>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</si>
  <si>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</si>
  <si>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</si>
  <si>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</si>
  <si>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</si>
  <si>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</si>
  <si>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</si>
  <si>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</si>
  <si>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</si>
  <si>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</si>
  <si>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</si>
  <si>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</si>
  <si>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</si>
  <si>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</si>
  <si>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</si>
  <si>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</si>
  <si>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</si>
  <si>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</si>
  <si>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</si>
  <si>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</si>
  <si>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</si>
  <si>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</si>
  <si>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</si>
  <si>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</si>
  <si>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</si>
  <si>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</si>
  <si>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</si>
  <si>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</si>
  <si>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</si>
  <si>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</si>
  <si>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</si>
  <si>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</si>
  <si>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</si>
  <si>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</si>
  <si>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</si>
  <si>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</si>
  <si>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</si>
  <si>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</si>
  <si>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</si>
  <si>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</si>
  <si>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</si>
  <si>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</si>
  <si>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</si>
  <si>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</si>
  <si>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</si>
  <si>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</si>
  <si>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</si>
  <si>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</si>
  <si>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</si>
  <si>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</si>
  <si>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</si>
  <si>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</si>
  <si>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</si>
  <si>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</si>
  <si>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</si>
  <si>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</si>
  <si>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</si>
  <si>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</si>
  <si>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</si>
  <si>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</si>
  <si>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</si>
  <si>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</si>
  <si>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</si>
  <si>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</si>
  <si>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</si>
  <si>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</si>
  <si>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</si>
  <si>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</si>
  <si>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</si>
  <si>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</si>
  <si>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</si>
  <si>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</si>
  <si>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</si>
  <si>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</si>
  <si>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</si>
  <si>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</si>
  <si>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</si>
  <si>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</si>
  <si>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</si>
  <si>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</si>
  <si>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</si>
  <si>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</si>
  <si>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</si>
  <si>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</si>
  <si>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</si>
  <si>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</si>
  <si>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</si>
  <si>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</si>
  <si>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</si>
  <si>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</si>
  <si>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</si>
  <si>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</si>
  <si>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</si>
  <si>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</si>
  <si>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</si>
  <si>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</si>
  <si>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</si>
  <si>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</si>
  <si>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</si>
  <si>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</si>
  <si>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</si>
  <si>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</si>
  <si>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</si>
  <si>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</si>
  <si>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</si>
  <si>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</si>
  <si>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</si>
  <si>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</si>
  <si>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</si>
  <si>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</si>
  <si>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</si>
  <si>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</si>
  <si>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</si>
  <si>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</si>
  <si>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</si>
  <si>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</si>
  <si>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</si>
  <si>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</si>
  <si>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</si>
  <si>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</si>
  <si>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</si>
  <si>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</si>
  <si>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</si>
  <si>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</si>
  <si>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</si>
  <si>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</si>
  <si>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</si>
  <si>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</si>
  <si>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</si>
  <si>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</si>
  <si>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</si>
  <si>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</si>
  <si>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</si>
  <si>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</si>
  <si>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</si>
  <si>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</si>
  <si>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</si>
  <si>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</si>
  <si>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</si>
  <si>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</si>
  <si>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</si>
  <si>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</si>
  <si>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</si>
  <si>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</si>
  <si>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</si>
  <si>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</si>
  <si>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</si>
  <si>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</si>
  <si>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</si>
  <si>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</si>
  <si>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</si>
  <si>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</si>
  <si>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</si>
  <si>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</si>
  <si>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</si>
  <si>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</si>
  <si>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</si>
  <si>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</si>
  <si>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</si>
  <si>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</si>
  <si>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</si>
  <si>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</si>
  <si>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</si>
  <si>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</si>
  <si>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</si>
  <si>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</si>
  <si>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</si>
  <si>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</si>
  <si>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</si>
  <si>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</si>
  <si>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</si>
  <si>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</si>
  <si>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</si>
  <si>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</si>
  <si>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</si>
  <si>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</si>
  <si>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</si>
  <si>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</si>
  <si>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</si>
  <si>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</si>
  <si>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</si>
  <si>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</si>
  <si>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</si>
  <si>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</si>
  <si>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</si>
  <si>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</si>
  <si>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</si>
  <si>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</si>
  <si>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</si>
  <si>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</si>
  <si>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</si>
  <si>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</si>
  <si>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</si>
  <si>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</si>
  <si>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</si>
  <si>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</si>
  <si>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</si>
  <si>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</si>
  <si>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</si>
  <si>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</si>
  <si>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</si>
  <si>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</si>
  <si>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</si>
  <si>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</si>
  <si>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</si>
  <si>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</si>
  <si>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</si>
  <si>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</si>
  <si>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</si>
  <si>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</si>
  <si>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</si>
  <si>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</si>
  <si>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</si>
  <si>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</si>
  <si>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</si>
  <si>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</si>
  <si>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</si>
  <si>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</si>
  <si>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TT-20251125-00414</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</si>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</sst>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324.08768923611206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45987.036115162038</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45987.036115162038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45987.036115162038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45987.036115162038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45987.036115162038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45987.036115162038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45987.036115162038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45987.036115162038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45987.036115162038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45987.036115162038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45987.036115162038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45987.036115162038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45987.036115162038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45987.036115162038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45987.036115162038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45987.036115162038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45987.036115162038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45987.036115162038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45987.036115162038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45987.036115162038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45987.036115162038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45987.036115162038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45987.036115162038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45987.036115162038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45987.036115162038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45987.036115162038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45987.036115162038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45987.036115162038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45987.036115162038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45987.036115162038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45987.036115162038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45987.036115162038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45987.036115162038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45987.036115162038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45987.036115162038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45987.036115162038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45987.036115162038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45987.036115162038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45987.036115162038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45987.036115162038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45987.036115162038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45987.036115162038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45987.036115162038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45987.036115162038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45987.036115162038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45987.036115162038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45987.036115162038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45987.036115162038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45987.036115162038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45987.036115162038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45987.036115162038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45987.036115162038</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45987.036115162038</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162.03627719907672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2.6486961805567262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45987.036115162038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45987.036115162038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45987.036115162038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45987.036115162038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45987.036115162038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45987.036115162038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45987.036115162038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45987.036115162038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45987.036115162038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45987.036115162038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45987.036115162038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45987.036115162038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45987.036115162038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45987.036115162038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45987.036115162038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45987.036115162038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45987.036115162038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45987.036115162038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45987.036115162038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45987.036115162038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45987.036115162038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45987.036115162038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45987.036115162038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45987.036115162038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45987.036115162038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45987.036115162038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45987.036115162038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45987.036115162038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45987.036115162038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45987.036115162038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45987.036115162038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45987.036115162038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45987.036115162038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45987.036115162038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45987.036115162038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45987.036115162038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45987.036115162038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45987.036115162038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45987.036115162038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45987.036115162038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45987.036115162038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45987.036115162038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45987.036115162038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45987.036115162038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45987.036115162038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45987.036115162038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45987.036115162038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45987.036115162038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45987.036115162038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45987.036115162038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45987.036115162038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45987.036115162038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45987.036115162038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45987.036115162038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45987.036115162038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45987.036115162038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45987.036115162038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45987.036115162038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45987.036115162038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45987.036115162038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45987.036115162038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45987.036115162038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45987.036115162038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45987.036115162038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45987.036115162038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45987.036115162038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45987.036115162038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45987.036115162038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45987.036115162038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45987.036115162038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45987.036115162038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45987.036115162038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45987.036115162038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45987.036115162038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45987.036115162038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45987.036115162038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45987.036115162038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45987.036115162038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45987.036115162038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45987.036115162038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45987.036115162038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45987.036115162038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45987.036115162038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45987.036115162038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45987.036115162038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45987.036115162038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45987.036115162038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45987.036115162038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45987.036115162038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45987.036115162038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45987.036115162038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45987.036115162038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45987.036115162038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45987.036115162038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45987.036115162038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45987.036115162038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45987.036115162038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45987.036115162038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45987.036115162038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45987.036115162038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45987.036115162038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45987.036115162038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45987.036115162038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45987.036115162038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45987.036115162038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45987.036115162038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45987.036115162038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45987.036115162038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45987.036115162038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45987.036115162038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45987.036115162038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45987.036115162038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45987.036115162038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45987.036115162038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45987.036115162038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45987.036115162038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45987.036115162038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45987.036115162038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45987.036115162038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45987.036115162038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45987.036115162038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45987.036115162038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45987.036115162038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45987.036115162038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45987.036115162038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45987.036115162038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45987.036115162038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45987.036115162038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45987.036115162038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45987.036115162038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45987.036115162038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45987.036115162038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45987.036115162038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45987.036115162038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45987.036115162038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45987.036115162038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45987.036115162038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45987.036115162038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45987.036115162038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45987.036115162038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45987.036115162038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45987.036115162038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45987.036115162038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45987.036115162038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45987.036115162038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45987.036115162038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45987.036115162038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45987.036115162038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45987.036115162038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45987.036115162038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45987.036115162038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45987.036115162038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45987.036115162038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45987.036115162038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45987.036115162038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45987.036115162038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45987.036115162038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45987.036115162038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45987.036115162038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45987.036115162038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45987.036115162038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45987.036115162038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45987.036115162038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45987.036115162038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45987.036115162038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45987.036115162038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45987.036115162038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45987.036115162038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45987.036115162038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45987.036115162038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45987.036115162038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45987.036115162038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45987.036115162038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45987.036115162038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45987.036115162038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45987.036115162038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45987.036115162038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45987.036115162038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45987.036115162038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45987.036115162038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45987.036115162038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45987.036115162038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45987.036115162038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45987.036115162038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45987.036115162038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45987.036115162038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45987.036115162038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45987.036115162038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45987.036115162038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45987.036115162038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45987.036115162038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45987.036115162038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45987.036115162038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45987.036115162038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45987.036115162038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45987.036115162038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45987.036115162038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45987.036115162038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45987.036115162038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45987.036115162038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45987.036115162038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45987.036115162038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45987.036115162038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45987.036115162038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45987.036115162038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45987.036115162038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45987.036115162038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45987.036115162038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45987.036115162038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45987.036115162038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45987.036115162038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45987.036115162038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45987.036115162038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45987.036115162038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45987.036115162038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45987.036115162038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45987.036115162038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45987.036115162038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45987.036115162038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45987.036115162038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45987.036115162038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45987.036115162038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45987.036115162038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45987.036115162038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45987.036115162038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45987.036115162038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45987.036115162038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45987.036115162038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45987.036115162038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45987.036115162038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45987.036115162038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45987.036115162038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45987.036115162038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45987.036115162038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45987.036115162038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45987.036115162038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45987.036115162038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45987.036115162038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45987.036115162038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45987.036115162038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45987.036115162038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45987.036115162038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45987.036115162038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45987.036115162038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45987.036115162038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45987.036115162038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45987.036115162038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45987.036115162038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45987.036115162038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45987.036115162038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45987.036115162038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45987.036115162038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45987.036115162038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45987.036115162038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45987.036115162038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45987.036115162038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45987.036115162038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45987.036115162038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45987.036115162038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45987.036115162038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45987.036115162038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45987.036115162038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45987.036115162038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45987.036115162038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45987.036115162038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45987.036115162038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45987.036115162038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45987.036115162038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45987.036115162038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45987.036115162038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45987.036115162038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45987.036115162038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45987.036115162038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45987.036115162038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45987.036115162038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45987.036115162038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45987.036115162038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45987.036115162038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45987.036115162038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45987.036115162038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45987.036115162038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45987.036115162038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45987.036115162038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45987.036115162038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45987.036115162038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45987.036115162038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45987.036115162038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45987.036115162038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45987.036115162038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45987.036115162038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45987.036115162038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45987.036115162038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45987.036115162038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45987.036115162038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45987.036115162038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45987.036115162038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45987.036115162038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45987.036115162038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45987.036115162038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45987.036115162038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45987.036115162038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45987.036115162038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45987.036115162038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45987.036115162038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45987.036115162038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45987.036115162038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45987.036115162038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45987.036115162038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45987.036115162038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45987.036115162038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45987.036115162038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45987.036115162038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45987.036115162038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45987.036115162038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45987.036115162038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45987.036115162038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45987.036115162038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45987.036115162038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45987.036115162038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45987.036115162038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45987.036115162038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45987.036115162038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45987.036115162038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45987.036115162038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45987.036115162038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45987.036115162038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45987.036115162038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45987.036115162038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45987.036115162038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45987.036115162038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45987.036115162038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45987.036115162038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45987.036115162038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45987.036115162038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45987.036115162038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45987.036115162038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45987.036115162038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45987.036115162038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45987.036115162038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45987.036115162038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45987.036115162038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45987.036115162038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45987.036115162038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45987.036115162038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45987.036115162038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45987.036115162038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45987.036115162038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45987.036115162038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45987.036115162038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45987.036115162038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45987.036115162038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45987.036115162038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45987.036115162038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45987.036115162038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45987.036115162038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45987.036115162038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45987.036115162038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45987.036115162038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45987.036115162038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45987.036115162038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45987.036115162038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45987.036115162038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45987.036115162038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45987.036115162038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45987.036115162038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45987.036115162038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45987.036115162038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45987.036115162038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45987.036115162038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45987.036115162038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45987.036115162038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45987.036115162038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45987.036115162038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45987.036115162038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45987.036115162038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45987.036115162038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45987.036115162038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45987.036115162038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45987.036115162038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45987.036115162038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45987.036115162038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45987.036115162038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45987.036115162038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45987.036115162038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45987.036115162038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45987.036115162038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45987.036115162038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45987.036115162038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45987.036115162038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45987.036115162038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45987.036115162038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45987.036115162038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45987.036115162038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45987.036115162038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45987.036115162038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45987.036115162038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45987.036115162038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45987.036115162038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45987.036115162038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45987.036115162038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45987.036115162038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45987.036115162038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45987.036115162038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45987.036115162038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45987.036115162038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45987.036115162038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45987.036115162038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45987.036115162038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45987.036115162038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45987.036115162038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45987.036115162038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45987.036115162038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45987.036115162038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45987.036115162038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45987.036115162038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45987.036115162038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45987.036115162038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45987.036115162038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45987.036115162038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45987.036115162038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45987.036115162038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45987.036115162038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45987.036115162038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45987.036115162038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45987.036115162038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45987.036115162038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45987.036115162038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45987.036115162038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45987.036115162038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45987.036115162038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45987.036115162038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45987.036115162038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45987.036115162038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45987.036115162038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45987.036115162038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45987.036115162038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45987.036115162038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45987.036115162038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45987.036115162038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45987.036115162038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45987.036115162038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45987.036115162038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45987.036115162038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45987.036115162038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45987.036115162038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45987.036115162038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45987.036115162038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45987.036115162038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45987.036115162038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45987.036115162038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45987.036115162038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45987.036115162038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45987.036115162038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45987.036115162038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45987.036115162038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45987.036115162038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45987.036115162038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45987.036115162038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45987.036115162038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45987.036115162038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45987.036115162038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45987.036115162038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45987.036115162038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45987.036115162038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45987.036115162038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45987.036115162038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45987.036115162038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45987.036115162038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45987.036115162038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45987.036115162038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45987.036115162038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45987.036115162038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45987.036115162038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45987.036115162038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45987.036115162038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45987.036115162038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45987.036115162038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45987.036115162038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45987.036115162038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45987.036115162038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45987.036115162038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45987.036115162038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45987.036115162038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45987.036115162038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45987.036115162038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45987.036115162038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45987.036115162038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45987.036115162038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45987.036115162038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45987.036115162038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45987.036115162038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45987.036115162038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45987.036115162038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45987.036115162038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45987.036115162038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45987.036115162038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45987.036115162038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45987.036115162038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45987.036115162038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45987.036115162038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45987.036115162038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45987.036115162038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45987.036115162038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45987.036115162038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45987.036115162038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45987.036115162038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45987.036115162038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45987.036115162038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45987.036115162038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45987.036115162038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45987.036115162038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45987.036115162038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45987.036115162038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45987.036115162038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45987.036115162038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45987.036115162038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45987.036115162038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45987.036115162038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45987.036115162038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45987.036115162038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45987.036115162038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45987.036115162038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45987.036115162038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45987.036115162038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45987.036115162038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45987.036115162038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45987.036115162038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45987.036115162038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45987.036115162038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45987.036115162038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45987.036115162038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45987.036115162038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45987.036115162038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45987.036115162038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45987.036115162038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45987.036115162038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45987.036115162038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45987.036115162038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45987.036115162038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45987.036115162038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45987.036115162038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45987.036115162038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45987.036115162038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45987.036115162038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45987.036115162038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45987.036115162038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45987.036115162038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45987.036115162038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45987.036115162038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45987.036115162038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45987.036115162038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45987.036115162038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45987.036115162038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45987.036115162038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45987.036115162038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45987.036115162038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45987.036115162038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45987.036115162038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45987.036115162038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45987.036115162038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45987.036115162038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45987.036115162038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45987.036115162038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45987.036115162038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45987.036115162038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45987.036115162038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45987.036115162038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45987.036115162038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45987.036115162038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45987.036115162038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45987.036115162038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45987.036115162038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45987.036115162038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45987.036115162038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45987.036115162038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45987.036115162038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45987.036115162038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45987.036115162038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45987.036115162038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45987.036115162038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45987.036115162038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45987.036115162038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45987.036115162038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45987.036115162038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45987.036115162038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45987.036115162038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45987.036115162038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45987.036115162038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45987.036115162038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45987.036115162038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45987.036115162038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45987.036115162038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45987.036115162038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45987.036115162038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45987.036115162038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45987.036115162038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45987.036115162038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45987.036115162038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45987.036115162038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45987.036115162038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45987.036115162038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45987.036115162038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45987.036115162038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45987.036115162038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45987.036115162038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45987.036115162038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45987.036115162038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45987.036115162038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45987.036115162038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45987.036115162038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45987.036115162038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45987.036115162038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45987.036115162038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45987.036115162038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45987.036115162038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45987.036115162038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45987.036115162038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45987.036115162038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45987.036115162038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45987.036115162038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45987.036115162038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45987.036115162038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45987.036115162038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45987.036115162038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45987.036115162038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45987.036115162038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45987.036115162038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45987.036115162038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45987.036115162038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45987.036115162038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45987.036115162038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45987.036115162038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45987.036115162038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45987.036115162038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45987.036115162038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45987.036115162038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45987.036115162038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45987.036115162038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45987.036115162038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45987.036115162038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45987.036115162038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45987.036115162038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45987.036115162038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45987.036115162038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45987.036115162038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45987.036115162038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45987.036115162038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45987.036115162038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45987.036115162038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45987.036115162038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45987.036115162038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45987.036115162038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45987.036115162038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45987.036115162038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45987.036115162038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45987.036115162038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45987.036115162038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45987.036115162038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45987.036115162038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45987.036115162038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45987.036115162038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45987.036115162038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45987.036115162038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45987.036115162038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45987.036115162038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45987.036115162038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45987.036115162038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45987.036115162038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45987.036115162038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45987.036115162038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45987.036115162038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45987.036115162038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45987.036115162038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45987.036115162038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45987.036115162038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45987.036115162038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45987.036115162038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45987.036115162038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45987.036115162038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45987.036115162038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45987.036115162038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45987.036115162038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45987.036115162038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45987.036115162038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45987.036115162038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45987.036115162038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45987.036115162038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45987.036115162038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45987.036115162038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45987.036115162038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45987.036115162038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45987.036115162038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45987.036115162038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45987.036115162038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45987.036115162038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45987.036115162038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45987.036115162038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45987.036115162038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45987.036115162038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45987.036115162038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45987.036115162038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45987.036115162038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45987.036115162038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45987.036115162038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45987.036115162038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45987.036115162038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45987.036115162038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45987.036115162038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45987.036115162038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45987.036115162038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45987.036115162038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45987.036115162038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45987.036115162038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45987.036115162038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45987.036115162038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45987.036115162038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45987.036115162038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45987.036115162038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45987.036115162038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45987.036115162038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45987.036115162038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45987.036115162038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45987.036115162038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45987.036115162038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45987.036115162038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45987.036115162038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45987.036115162038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45987.036115162038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45987.036115162038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45987.036115162038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45987.036115162038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45987.036115162038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45987.036115162038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45987.036115162038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45987.036115162038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45987.036115162038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45987.036115162038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45987.036115162038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45987.036115162038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45987.036115162038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45987.036115162038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45987.036115162038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45987.036115162038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45987.036115162038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45987.036115162038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45987.036115162038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45987.036115162038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45987.036115162038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45987.036115162038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45987.036115162038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45987.036115162038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45987.036115162038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45987.036115162038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45987.036115162038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45987.036115162038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45987.036115162038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45987.036115162038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45987.036115162038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45987.036115162038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45987.036115162038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45987.036115162038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45987.036115162038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45987.036115162038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45987.036115162038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45987.036115162038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45987.036115162038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45987.036115162038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45987.036115162038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45987.036115162038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45987.036115162038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45987.036115162038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45987.036115162038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45987.036115162038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45987.036115162038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45987.036115162038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45987.036115162038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45987.036115162038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45987.036115162038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45987.036115162038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45987.036115162038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45987.036115162038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45987.036115162038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45987.036115162038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45987.036115162038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45987.036115162038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45987.036115162038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45987.036115162038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45987.036115162038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45987.036115162038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45987.036115162038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45987.036115162038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45987.036115162038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45987.036115162038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45987.036115162038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45987.036115162038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45987.036115162038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45987.036115162038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45987.036115162038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45987.036115162038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45987.036115162038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45987.036115162038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45987.036115162038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45987.036115162038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45987.036115162038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45987.036115162038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45987.036115162038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45987.036115162038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45987.036115162038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45987.036115162038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45987.036115162038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45987.036115162038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45987.036115162038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45987.036115162038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45987.036115162038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45987.036115162038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45987.036115162038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45987.036115162038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45987.036115162038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45987.036115162038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45987.036115162038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45987.036115162038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45987.036115162038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45987.036115162038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45987.036115162038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45987.036115162038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45987.036115162038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45987.036115162038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45987.036115162038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45987.036115162038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45987.036115162038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45987.036115162038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45987.036115162038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45987.036115162038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45987.036115162038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45987.036115162038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45987.036115162038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45987.036115162038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45987.036115162038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45987.036115162038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45987.036115162038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45987.036115162038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45987.036115162038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45987.036115162038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45987.036115162038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45987.036115162038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45987.036115162038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45987.036115162038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45987.036115162038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45987.036115162038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45987.036115162038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45987.036115162038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45987.036115162038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45987.036115162038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45987.036115162038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45987.036115162038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45987.036115162038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45987.036115162038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45987.036115162038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45987.036115162038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45987.036115162038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45987.036115162038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45987.036115162038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45987.036115162038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45987.036115162038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45987.036115162038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45987.036115162038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45987.036115162038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45987.036115162038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45987.036115162038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45987.036115162038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45987.036115162038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45987.036115162038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45987.036115162038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45987.036115162038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45987.036115162038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45987.036115162038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45987.036115162038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45987.036115162038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45987.036115162038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45987.036115162038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45987.036115162038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45987.036115162038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45987.036115162038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45987.036115162038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45987.036115162038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45987.036115162038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45987.036115162038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45987.036115162038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45987.036115162038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45987.036115162038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45987.036115162038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45987.036115162038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45987.036115162038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45987.036115162038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45987.036115162038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45987.036115162038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45987.036115162038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45987.036115162038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45987.036115162038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45987.036115162038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45987.036115162038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45987.036115162038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45987.036115162038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45987.036115162038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45987.036115162038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45987.036115162038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45987.036115162038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45987.036115162038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45987.036115162038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45987.036115162038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45987.036115162038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45987.036115162038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45987.036115162038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45987.036115162038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45987.036115162038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45987.036115162038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45987.036115162038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45987.036115162038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45987.036115162038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45987.036115162038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45987.036115162038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45987.036115162038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45987.036115162038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45987.036115162038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45987.036115162038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45987.036115162038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45987.036115162038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45987.036115162038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45987.036115162038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45987.036115162038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45987.036115162038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45987.036115162038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45987.036115162038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45987.036115162038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45987.036115162038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45987.036115162038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45987.036115162038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45987.036115162038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45987.036115162038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45987.036115162038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45987.036115162038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45987.036115162038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45987.036115162038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45987.036115162038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45987.036115162038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45987.036115162038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45987.036115162038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45987.036115162038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45987.036115162038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45987.036115162038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45987.036115162038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45987.036115162038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45987.036115162038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45987.036115162038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45987.036115162038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45987.036115162038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45987.036115162038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45987.036115162038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45987.036115162038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45987.036115162038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45987.036115162038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45987.036115162038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45987.036115162038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45987.036115162038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45987.036115162038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45987.036115162038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45987.036115162038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45987.036115162038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45987.036115162038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45987.036115162038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45987.036115162038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45987.036115162038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45987.036115162038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45987.036115162038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45987.036115162038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45987.036115162038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45987.036115162038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45987.036115162038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45987.036115162038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45987.036115162038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45987.036115162038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45987.036115162038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45987.036115162038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45987.036115162038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45987.036115162038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45987.036115162038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45987.036115162038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45987.036115162038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45987.036115162038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45987.036115162038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45987.036115162038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45987.036115162038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45987.036115162038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45987.036115162038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45987.036115162038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45987.036115162038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45987.036115162038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45987.036115162038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45987.036115162038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45987.036115162038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45987.036115162038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45987.036115162038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45987.036115162038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45987.036115162038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45987.036115162038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45987.036115162038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45987.036115162038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45987.036115162038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45987.036115162038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45987.036115162038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45987.036115162038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45987.036115162038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45987.036115162038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45987.036115162038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45987.036115162038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45987.036115162038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45987.036115162038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45987.036115162038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45987.036115162038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45987.036115162038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45987.036115162038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45987.036115162038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45987.036115162038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45987.036115162038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45987.036115162038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45987.036115162038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45987.036115162038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45987.036115162038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45987.036115162038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45987.036115162038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45987.036115162038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45987.036115162038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45987.036115162038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45987.036115162038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45987.036115162038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45987.036115162038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45987.036115162038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45987.036115162038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45987.036115162038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45987.036115162038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45987.036115162038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45987.036115162038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45987.036115162038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45987.036115162038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45987.036115162038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45987.036115162038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45987.036115162038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45987.036115162038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45987.036115162038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45987.036115162038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45987.036115162038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45987.036115162038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45987.036115162038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45987.036115162038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45987.036115162038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45987.036115162038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45987.036115162038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45987.036115162038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45987.036115162038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45987.036115162038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45987.036115162038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45987.036115162038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45987.036115162038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45987.036115162038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45987.036115162038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283.55539756944199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7.3395254628849216E-2</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45987.036115162038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45987.036115162038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45987.036115162038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45987.036115162038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45987.036115162038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45987.036115162038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45987.036115162038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45987.036115162038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45987.036115162038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45987.036115162038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45987.036115162038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45987.036115162038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45987.036115162038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45987.036115162038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45987.036115162038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45987.036115162038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45987.036115162038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45987.036115162038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45987.036115162038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45987.036115162038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45987.036115162038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45987.036115162038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45987.036115162038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45987.036115162038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45987.036115162038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45987.036115162038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45987.036115162038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45987.036115162038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45987.036115162038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45987.036115162038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45987.036115162038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45987.036115162038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45987.036115162038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45987.036115162038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45987.036115162038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45987.036115162038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45987.036115162038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45987.036115162038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45987.036115162038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45987.036115162038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45987.036115162038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45987.036115162038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45987.036115162038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45987.036115162038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45987.036115162038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45987.036115162038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45987.036115162038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45987.036115162038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45987.036115162038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45987.036115162038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45987.036115162038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45987.036115162038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45987.036115162038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45987.036115162038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45987.036115162038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45987.036115162038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45987.036115162038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45987.036115162038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45987.036115162038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45987.036115162038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45987.036115162038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45987.036115162038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45987.036115162038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45987.036115162038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45987.036115162038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45987.036115162038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45987.036115162038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45987.036115162038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45987.036115162038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45987.036115162038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45987.036115162038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45987.036115162038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45987.036115162038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45987.036115162038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45987.036115162038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45987.036115162038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45987.036115162038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45987.036115162038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45987.036115162038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45987.036115162038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45987.036115162038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45987.036115162038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45987.036115162038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45987.036115162038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45987.036115162038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45987.036115162038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45987.036115162038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45987.036115162038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45987.036115162038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45987.036115162038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45987.036115162038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45987.036115162038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45987.036115162038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45987.036115162038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45987.036115162038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45987.036115162038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45987.036115162038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45987.036115162038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45987.036115162038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45987.036115162038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45987.036115162038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45987.036115162038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45987.036115162038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45987.036115162038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45987.036115162038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45987.036115162038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45987.036115162038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45987.036115162038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45987.036115162038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45987.036115162038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45987.036115162038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45987.036115162038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45987.036115162038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45987.036115162038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45987.036115162038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45987.036115162038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45987.036115162038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45987.036115162038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45987.036115162038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45987.036115162038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45987.036115162038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45987.036115162038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45987.036115162038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45987.036115162038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45987.036115162038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45987.036115162038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45987.036115162038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45987.036115162038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45987.036115162038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45987.036115162038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45987.036115162038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45987.036115162038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45987.036115162038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45987.036115162038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45987.036115162038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45987.036115162038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45987.036115162038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45987.036115162038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45987.036115162038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45987.036115162038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45987.036115162038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45987.036115162038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45987.036115162038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45987.036115162038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45987.036115162038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45987.036115162038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45987.036115162038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45987.036115162038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45987.036115162038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45987.036115162038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45987.036115162038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45987.036115162038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45987.036115162038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45987.036115162038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45987.036115162038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45987.036115162038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45987.036115162038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45987.036115162038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45987.036115162038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45987.036115162038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45987.036115162038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45987.036115162038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45987.036115162038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45987.036115162038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45987.036115162038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45987.036115162038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45987.036115162038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45987.036115162038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45987.036115162038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45987.036115162038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45987.036115162038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45987.036115162038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45987.036115162038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45987.036115162038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45987.036115162038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45987.036115162038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45987.036115162038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45987.036115162038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45987.036115162038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45987.036115162038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45987.036115162038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45987.036115162038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45987.036115162038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45987.036115162038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45987.036115162038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45987.036115162038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45987.036115162038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45987.036115162038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45987.036115162038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45987.036115162038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45987.036115162038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45987.036115162038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45987.036115162038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45987.036115162038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45987.036115162038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45987.036115162038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45987.036115162038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45987.036115162038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45987.036115162038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45987.036115162038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45987.036115162038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45987.036115162038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45987.036115162038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45987.036115162038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45987.036115162038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45987.036115162038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45987.036115162038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45987.036115162038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45987.036115162038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45987.036115162038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45987.036115162038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45987.036115162038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45987.036115162038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45987.036115162038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45987.036115162038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45987.036115162038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45987.036115162038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45987.036115162038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45987.036115162038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45987.036115162038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45987.036115162038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45987.036115162038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45987.036115162038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45987.036115162038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45987.036115162038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45987.036115162038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45987.036115162038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45987.036115162038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45987.036115162038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45987.036115162038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45987.036115162038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45987.036115162038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45987.036115162038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45987.036115162038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45987.036115162038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45987.036115162038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45987.036115162038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45987.036115162038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45987.036115162038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45987.036115162038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45987.036115162038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45987.036115162038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45987.036115162038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45987.036115162038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45987.036115162038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45987.036115162038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45987.036115162038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45987.036115162038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45987.036115162038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45987.036115162038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45987.036115162038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45987.036115162038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45987.036115162038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45987.036115162038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45987.036115162038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45987.036115162038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45987.036115162038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45987.036115162038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45987.036115162038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45987.036115162038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45987.036115162038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45987.036115162038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45987.036115162038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45987.036115162038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45987.036115162038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45987.036115162038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45987.036115162038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45987.036115162038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45987.036115162038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45987.036115162038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45987.036115162038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45987.036115162038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45987.036115162038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45987.036115162038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45987.036115162038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45987.036115162038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45987.036115162038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45987.036115162038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45987.036115162038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45987.036115162038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45987.036115162038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45987.036115162038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45987.036115162038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45987.036115162038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45987.036115162038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45987.036115162038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45987.036115162038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45987.036115162038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45987.036115162038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45987.036115162038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45987.036115162038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45987.036115162038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45987.036115162038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45987.036115162038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45987.036115162038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45987.036115162038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45987.036115162038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45987.036115162038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45987.036115162038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45987.036115162038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45987.036115162038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45987.036115162038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45987.036115162038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45987.036115162038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45987.036115162038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45987.036115162038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45987.036115162038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45987.036115162038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45987.036115162038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45987.036115162038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45987.036115162038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45987.036115162038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45987.036115162038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45987.036115162038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45987.036115162038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45987.036115162038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45987.036115162038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45987.036115162038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45987.036115162038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45987.036115162038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45987.036115162038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45987.036115162038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45987.036115162038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45987.036115162038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45987.036115162038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45987.036115162038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45987.036115162038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45987.036115162038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45987.036115162038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45987.036115162038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45987.036115162038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45987.036115162038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45987.036115162038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45987.036115162038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45987.036115162038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45987.036115162038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45987.036115162038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45987.036115162038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45987.036115162038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45987.036115162038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45987.036115162038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45987.036115162038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45987.036115162038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95.204054976849875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60.84723784722155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38.375004050925781</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5.6628165509246173</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0.17391608796606306</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45987.036115162038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45987.036115162038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45987.036115162038</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45987.036115162038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45987.036115162038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45987.036115162038</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45987.036115162038</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45987.036115162038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45987.036115162038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45987.036115162038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45987.036115162038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45987.036115162038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45987.036115162038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45987.036115162038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45987.036115162038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45987.036115162038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45987.036115162038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45987.036115162038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45987.036115162038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45987.036115162038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45987.036115162038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45987.036115162038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45987.036115162038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45987.036115162038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45987.036115162038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45987.036115162038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45987.036115162038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45987.036115162038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45987.036115162038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45987.036115162038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45987.036115162038</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39121</v>
      </c>
      <c r="B2" s="129" t="str">
        <f>IFERROR(VLOOKUP(D2,DB!A:K,11,0),"")</f>
        <v>R6</v>
      </c>
      <c r="C2" s="130">
        <v>1</v>
      </c>
      <c r="D2" s="129" t="s">
        <v>28833</v>
      </c>
      <c r="E2" s="109" t="s">
        <v>39021</v>
      </c>
      <c r="F2" s="131"/>
      <c r="G2" s="75">
        <f ca="1">IFERROR(NOW()-F2,"-")</f>
        <v>45987.036115162038</v>
      </c>
      <c r="H2" s="131">
        <v>45986.997037037036</v>
      </c>
      <c r="I2" s="129" t="str">
        <f>IFERROR(VLOOKUP(D2,DB!A:F,6,0),"")</f>
        <v>SCECO</v>
      </c>
      <c r="J2" s="129" t="str">
        <f>IFERROR(VLOOKUP(D2,DB!A:G,7,0),"")</f>
        <v>Vandalized</v>
      </c>
      <c r="K2" s="132" t="s">
        <v>39122</v>
      </c>
      <c r="L2" s="133" t="str">
        <f>IFERROR(VLOOKUP(D2,DB!A:I,9,0),"")</f>
        <v>Latis</v>
      </c>
    </row>
    <row r="3" spans="1:16382" ht="31.5" customHeight="1">
      <c r="A3" s="128"/>
      <c r="B3" s="129" t="str">
        <f>IFERROR(VLOOKUP(D3,DB!A:K,11,0),"")</f>
        <v/>
      </c>
      <c r="C3" s="130"/>
      <c r="D3" s="129"/>
      <c r="E3" s="109"/>
      <c r="F3" s="131"/>
      <c r="G3" s="75">
        <f ca="1">IFERROR(NOW()-F3,"-")</f>
        <v>45987.036115162038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45987.036115162038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45987.036115162038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45987.036115162038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45987.036115162038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45987.036115162038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45987.036115162038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45987.036115162038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45987.036115162038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45987.036115162038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45987.036115162038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45987.036115162038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45987.036115162038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45987.036115162038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45987.036115162038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45987.036115162038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45987.036115162038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45987.036115162038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45987.036115162038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45987.036115162038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45987.036115162038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45987.036115162038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45987.036115162038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45987.036115162038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45987.036115162038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45987.036115162038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45987.036115162038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45987.036115162038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45987.036115162038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45987.036115162038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45987.036115162038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45987.036115162038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45987.036115162038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45987.036115162038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45987.036115162038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45987.036115162038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45987.036115162038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2025-11-25T21:53:57Z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