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36" documentId="120_S{2AC9BD13-BADA-5192-A53E-5A8FF88502F6}" xr6:coauthVersionLast="47" xr6:coauthVersionMax="47" xr10:uidLastSave="{47BE2342-3A61-4FF7-B57F-8616D36313A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5" i="9"/>
  <c r="G5" i="9"/>
  <c r="I5" i="9"/>
  <c r="J5" i="9"/>
  <c r="L5" i="9"/>
  <c r="B6" i="9"/>
  <c r="G6" i="9"/>
  <c r="I6" i="9"/>
  <c r="J6" i="9"/>
  <c r="L6" i="9"/>
  <c r="B7" i="9"/>
  <c r="G7" i="9"/>
  <c r="I7" i="9"/>
  <c r="J7" i="9"/>
  <c r="L7" i="9"/>
  <c r="B8" i="9"/>
  <c r="G8" i="9"/>
  <c r="I8" i="9"/>
  <c r="J8" i="9"/>
  <c r="L8" i="9"/>
  <c r="B9" i="9"/>
  <c r="G9" i="9"/>
  <c r="I9" i="9"/>
  <c r="J9" i="9"/>
  <c r="L9"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<sst xmlns="http://schemas.openxmlformats.org/spreadsheetml/2006/main" count="180298" uniqueCount="39132">
  <si>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</si>
  <si>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</si>
  <si>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</si>
  <si>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</si>
  <si>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</si>
  <si>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</si>
  <si>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</si>
  <si>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</si>
  <si>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</si>
  <si>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</si>
  <si>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</si>
  <si>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</si>
  <si>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</si>
  <si>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</si>
  <si>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</si>
  <si>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</si>
  <si>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</si>
  <si>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</si>
  <si>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</si>
  <si>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</si>
  <si>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</si>
  <si>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</si>
  <si>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</si>
  <si>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</si>
  <si>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</si>
  <si>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</si>
  <si>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</si>
  <si>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</si>
  <si>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</si>
  <si>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</si>
  <si>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</si>
  <si>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</si>
  <si>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</si>
  <si>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</si>
  <si>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</si>
  <si>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</si>
  <si>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</si>
  <si>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</si>
  <si>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</si>
  <si>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</si>
  <si>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</si>
  <si>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</si>
  <si>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</si>
  <si>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</si>
  <si>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</si>
  <si>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</si>
  <si>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</si>
  <si>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</si>
  <si>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</si>
  <si>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</si>
  <si>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</si>
  <si>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</si>
  <si>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</si>
  <si>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</si>
  <si>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</si>
  <si>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</si>
  <si>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</si>
  <si>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</si>
  <si>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</si>
  <si>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</si>
  <si>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</si>
  <si>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</si>
  <si>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</si>
  <si>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</si>
  <si>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</si>
  <si>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</si>
  <si>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</si>
  <si>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</si>
  <si>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</si>
  <si>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</si>
  <si>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</si>
  <si>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</si>
  <si>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</si>
  <si>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</si>
  <si>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</si>
  <si>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</si>
  <si>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</si>
  <si>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</si>
  <si>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</si>
  <si>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</si>
  <si>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</si>
  <si>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</si>
  <si>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</si>
  <si>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</si>
  <si>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</si>
  <si>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</si>
  <si>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</si>
  <si>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</si>
  <si>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</si>
  <si>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</si>
  <si>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</si>
  <si>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</si>
  <si>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</si>
  <si>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</si>
  <si>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</si>
  <si>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</si>
  <si>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</si>
  <si>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</si>
  <si>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</si>
  <si>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</si>
  <si>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</si>
  <si>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</si>
  <si>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</si>
  <si>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</si>
  <si>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</si>
  <si>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</si>
  <si>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</si>
  <si>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</si>
  <si>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</si>
  <si>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</si>
  <si>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</si>
  <si>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</si>
  <si>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</si>
  <si>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</si>
  <si>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</si>
  <si>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</si>
  <si>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</si>
  <si>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</si>
  <si>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</si>
  <si>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</si>
  <si>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</si>
  <si>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</si>
  <si>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</si>
  <si>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</si>
  <si>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</si>
  <si>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</si>
  <si>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</si>
  <si>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</si>
  <si>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</si>
  <si>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</si>
  <si>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</si>
  <si>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</si>
  <si>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</si>
  <si>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</si>
  <si>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</si>
  <si>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</si>
  <si>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</si>
  <si>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</si>
  <si>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</si>
  <si>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</si>
  <si>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</si>
  <si>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</si>
  <si>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</si>
  <si>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</si>
  <si>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</si>
  <si>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</si>
  <si>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</si>
  <si>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</si>
  <si>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</si>
  <si>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</si>
  <si>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</si>
  <si>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</si>
  <si>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</si>
  <si>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</si>
  <si>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</si>
  <si>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</si>
  <si>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</si>
  <si>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</si>
  <si>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</si>
  <si>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</si>
  <si>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</si>
  <si>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</si>
  <si>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</si>
  <si>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</si>
  <si>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</si>
  <si>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</si>
  <si>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</si>
  <si>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</si>
  <si>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</si>
  <si>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</si>
  <si>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</si>
  <si>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</si>
  <si>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</si>
  <si>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</si>
  <si>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</si>
  <si>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</si>
  <si>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</si>
  <si>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</si>
  <si>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</si>
  <si>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</si>
  <si>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</si>
  <si>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</si>
  <si>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</si>
  <si>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</si>
  <si>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</si>
  <si>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</si>
  <si>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</si>
  <si>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</si>
  <si>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</si>
  <si>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</si>
  <si>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</si>
  <si>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</si>
  <si>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</si>
  <si>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</si>
  <si>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</si>
  <si>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</si>
  <si>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</si>
  <si>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</si>
  <si>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</si>
  <si>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</si>
  <si>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</si>
  <si>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</si>
  <si>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</si>
  <si>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</si>
  <si>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</si>
  <si>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</si>
  <si>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</si>
  <si>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</si>
  <si>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</si>
  <si>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</si>
  <si>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</si>
  <si>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</si>
  <si>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</si>
  <si>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</si>
  <si>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</si>
  <si>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</si>
  <si>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</si>
  <si>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</si>
  <si>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</si>
  <si>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</si>
  <si>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</si>
  <si>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</si>
  <si>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</si>
  <si>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</si>
  <si>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</si>
  <si>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</si>
  <si>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</si>
  <si>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</si>
  <si>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</si>
  <si>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</si>
  <si>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</si>
  <si>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</si>
  <si>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</si>
  <si>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</si>
  <si>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</si>
  <si>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</si>
  <si>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</si>
  <si>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</si>
  <si>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</si>
  <si>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</si>
  <si>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</si>
  <si>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</si>
  <si>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</si>
  <si>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</si>
  <si>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</si>
  <si>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</si>
  <si>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</si>
  <si>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</si>
  <si>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</si>
  <si>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</si>
  <si>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</si>
  <si>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</si>
  <si>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</si>
  <si>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</si>
  <si>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</si>
  <si>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</si>
  <si>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</si>
  <si>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</si>
  <si>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</si>
  <si>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</si>
  <si>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</si>
  <si>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</si>
  <si>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</si>
  <si>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</si>
  <si>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</si>
  <si>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</si>
  <si>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</si>
  <si>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</si>
  <si>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</si>
  <si>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</si>
  <si>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</si>
  <si>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</si>
  <si>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</si>
  <si>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</si>
  <si>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</si>
  <si>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</si>
  <si>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</si>
  <si>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</si>
  <si>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</si>
  <si>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</si>
  <si>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</si>
  <si>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</si>
  <si>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</si>
  <si>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</si>
  <si>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</si>
  <si>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</si>
  <si>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</si>
  <si>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</si>
  <si>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</si>
  <si>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</si>
  <si>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</si>
  <si>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</si>
  <si>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</si>
  <si>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</si>
  <si>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</si>
  <si>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</si>
  <si>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</si>
  <si>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</si>
  <si>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</si>
  <si>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</si>
  <si>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</si>
  <si>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</si>
  <si>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</si>
  <si>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</si>
  <si>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</si>
  <si>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</si>
  <si>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</si>
  <si>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</si>
  <si>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</si>
  <si>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</si>
  <si>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</si>
  <si>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</si>
  <si>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</si>
  <si>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</si>
  <si>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</si>
  <si>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</si>
  <si>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</si>
  <si>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</si>
  <si>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</si>
  <si>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</si>
  <si>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</si>
  <si>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</si>
  <si>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</si>
  <si>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</si>
  <si>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</si>
  <si>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</si>
  <si>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</si>
  <si>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</si>
  <si>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</si>
  <si>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</si>
  <si>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</si>
  <si>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</si>
  <si>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</si>
  <si>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</si>
  <si>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</si>
  <si>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</si>
  <si>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</si>
  <si>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</si>
  <si>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</si>
  <si>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</si>
  <si>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</si>
  <si>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</si>
  <si>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</si>
  <si>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</si>
  <si>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</si>
  <si>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</si>
  <si>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</si>
  <si>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</si>
  <si>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</si>
  <si>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</si>
  <si>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</si>
  <si>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</si>
  <si>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</si>
  <si>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</si>
  <si>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</si>
  <si>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</si>
  <si>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</si>
  <si>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</si>
  <si>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</si>
  <si>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</si>
  <si>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</si>
  <si>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</si>
  <si>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</si>
  <si>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</si>
  <si>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</si>
  <si>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</si>
  <si>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</si>
  <si>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</si>
  <si>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</si>
  <si>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</si>
  <si>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</si>
  <si>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</si>
  <si>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</si>
  <si>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</si>
  <si>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</si>
  <si>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</si>
  <si>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</si>
  <si>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</si>
  <si>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</si>
  <si>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</si>
  <si>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</si>
  <si>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</si>
  <si>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</si>
  <si>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</si>
  <si>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</si>
  <si>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</si>
  <si>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</si>
  <si>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</si>
  <si>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</si>
  <si>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</si>
  <si>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</si>
  <si>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</si>
  <si>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</si>
  <si>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</si>
  <si>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</si>
  <si>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</si>
  <si>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</si>
  <si>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</si>
  <si>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</si>
  <si>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</si>
  <si>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</si>
  <si>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</si>
  <si>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</si>
  <si>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</si>
  <si>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</si>
  <si>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</si>
  <si>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</si>
  <si>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</si>
  <si>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</si>
  <si>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</si>
  <si>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</si>
  <si>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</si>
  <si>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</si>
  <si>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</si>
  <si>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</si>
  <si>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</si>
  <si>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</si>
  <si>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</si>
  <si>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</si>
  <si>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</si>
  <si>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</si>
  <si>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</si>
  <si>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</si>
  <si>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</si>
  <si>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</si>
  <si>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</si>
  <si>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</si>
  <si>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</si>
  <si>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</si>
  <si>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</si>
  <si>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</si>
  <si>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</si>
  <si>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</si>
  <si>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</si>
  <si>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</si>
  <si>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</si>
  <si>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</si>
  <si>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</si>
  <si>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</si>
  <si>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</si>
  <si>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</si>
  <si>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</si>
  <si>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</si>
  <si>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</si>
  <si>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</si>
  <si>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</si>
  <si>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</si>
  <si>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</si>
  <si>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</si>
  <si>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</si>
  <si>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</si>
  <si>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</si>
  <si>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</si>
  <si>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</si>
  <si>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</si>
  <si>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</si>
  <si>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</si>
  <si>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</si>
  <si>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</si>
  <si>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</si>
  <si>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</si>
  <si>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</si>
  <si>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</si>
  <si>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</si>
  <si>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</si>
  <si>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</si>
  <si>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</si>
  <si>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</si>
  <si>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</si>
  <si>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</si>
  <si>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</si>
  <si>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</si>
  <si>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</si>
  <si>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</si>
  <si>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</si>
  <si>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</si>
  <si>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</si>
  <si>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</si>
  <si>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</si>
  <si>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</si>
  <si>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</si>
  <si>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</si>
  <si>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</si>
  <si>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</si>
  <si>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</si>
  <si>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</si>
  <si>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</si>
  <si>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</si>
  <si>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</si>
  <si>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</si>
  <si>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</si>
  <si>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</si>
  <si>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</si>
  <si>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</si>
  <si>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</si>
  <si>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</si>
  <si>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</si>
  <si>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</si>
  <si>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</si>
  <si>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</si>
  <si>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</si>
  <si>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</si>
  <si>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</si>
  <si>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</si>
  <si>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</si>
  <si>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</si>
  <si>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</si>
  <si>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</si>
  <si>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</si>
  <si>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</si>
  <si>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</si>
  <si>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</si>
  <si>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</si>
  <si>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</si>
  <si>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</si>
  <si>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</si>
  <si>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</si>
  <si>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</si>
  <si>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</si>
  <si>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</si>
  <si>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</si>
  <si>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</si>
  <si>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</si>
  <si>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</si>
  <si>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</si>
  <si>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</si>
  <si>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</si>
  <si>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</si>
  <si>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</si>
  <si>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</si>
  <si>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</si>
  <si>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</si>
  <si>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</si>
  <si>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</si>
  <si>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</si>
  <si>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</si>
  <si>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</si>
  <si>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</si>
  <si>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</si>
  <si>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</si>
  <si>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</si>
  <si>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</si>
  <si>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</si>
  <si>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</si>
  <si>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</si>
  <si>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</si>
  <si>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</si>
  <si>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</si>
  <si>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</si>
  <si>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</si>
  <si>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</si>
  <si>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</si>
  <si>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</si>
  <si>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</si>
  <si>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</si>
  <si>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</si>
  <si>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</si>
  <si>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</si>
  <si>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</si>
  <si>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</si>
  <si>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</si>
  <si>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</si>
  <si>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</si>
  <si>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</si>
  <si>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</si>
  <si>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</si>
  <si>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</si>
  <si>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</si>
  <si>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</si>
  <si>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</si>
  <si>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</si>
  <si>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</si>
  <si>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</si>
  <si>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</si>
  <si>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</si>
  <si>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</si>
  <si>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</si>
  <si>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</si>
  <si>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</si>
  <si>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</si>
  <si>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</si>
  <si>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</si>
  <si>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</si>
  <si>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</si>
  <si>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</si>
  <si>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</si>
  <si>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</si>
  <si>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</si>
  <si>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</si>
  <si>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</si>
  <si>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</si>
  <si>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</si>
  <si>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</si>
  <si>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</si>
  <si>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</si>
  <si>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</si>
  <si>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</si>
  <si>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</si>
  <si>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</si>
  <si>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</si>
  <si>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</si>
  <si>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</si>
  <si>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</si>
  <si>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</si>
  <si>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</si>
  <si>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</si>
  <si>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</si>
  <si>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</si>
  <si>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</si>
  <si>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</si>
  <si>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</si>
  <si>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</si>
  <si>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</si>
  <si>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</si>
  <si>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</si>
  <si>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</si>
  <si>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</si>
  <si>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</si>
  <si>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</si>
  <si>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</si>
  <si>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</si>
  <si>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</si>
  <si>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</si>
  <si>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</si>
  <si>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</si>
  <si>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</si>
  <si>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</si>
  <si>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</si>
  <si>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</si>
  <si>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</si>
  <si>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</si>
  <si>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</si>
  <si>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</si>
  <si>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</si>
  <si>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</si>
  <si>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</si>
  <si>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</si>
  <si>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</si>
  <si>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</si>
  <si>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</si>
  <si>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</si>
  <si>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</si>
  <si>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</si>
  <si>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</si>
  <si>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</si>
  <si>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</si>
  <si>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</si>
  <si>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</si>
  <si>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</si>
  <si>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</si>
  <si>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</si>
  <si>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</si>
  <si>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</si>
  <si>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</si>
  <si>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</si>
  <si>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</si>
  <si>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</si>
  <si>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</si>
  <si>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</si>
  <si>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</si>
  <si>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</si>
  <si>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</si>
  <si>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</si>
  <si>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</si>
  <si>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</si>
  <si>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</si>
  <si>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</si>
  <si>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</si>
  <si>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</si>
  <si>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</si>
  <si>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</si>
  <si>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</si>
  <si>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</si>
  <si>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</si>
  <si>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</si>
  <si>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</si>
  <si>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</si>
  <si>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</si>
  <si>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</si>
  <si>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</si>
  <si>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</si>
  <si>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</si>
  <si>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</si>
  <si>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</si>
  <si>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</si>
  <si>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</si>
  <si>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</si>
  <si>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</si>
  <si>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</si>
  <si>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</si>
  <si>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</si>
  <si>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</si>
  <si>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</si>
  <si>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</si>
  <si>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</si>
  <si>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</si>
  <si>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</si>
  <si>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</si>
  <si>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</si>
  <si>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</si>
  <si>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</si>
  <si>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</si>
  <si>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</si>
  <si>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</si>
  <si>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</si>
  <si>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</si>
  <si>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</si>
  <si>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</si>
  <si>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</si>
  <si>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</si>
  <si>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</si>
  <si>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</si>
  <si>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</si>
  <si>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</si>
  <si>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</si>
  <si>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</si>
  <si>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</si>
  <si>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</si>
  <si>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</si>
  <si>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</si>
  <si>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</si>
  <si>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</si>
  <si>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</si>
  <si>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</si>
  <si>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</si>
  <si>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</si>
  <si>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</si>
  <si>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</si>
  <si>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</si>
  <si>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</si>
  <si>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</si>
  <si>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</si>
  <si>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</si>
  <si>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</si>
  <si>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</si>
  <si>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</si>
  <si>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</si>
  <si>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</si>
  <si>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</si>
  <si>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</si>
  <si>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</si>
  <si>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</si>
  <si>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</si>
  <si>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</si>
  <si>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</si>
  <si>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</si>
  <si>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</si>
  <si>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</si>
  <si>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</si>
  <si>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</si>
  <si>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</si>
  <si>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</si>
  <si>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</si>
  <si>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</si>
  <si>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</si>
  <si>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</si>
  <si>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</si>
  <si>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</si>
  <si>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</si>
  <si>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</si>
  <si>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</si>
  <si>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</si>
  <si>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</si>
  <si>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</si>
  <si>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</si>
  <si>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</si>
  <si>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</si>
  <si>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</si>
  <si>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</si>
  <si>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</si>
  <si>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</si>
  <si>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</si>
  <si>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</si>
  <si>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</si>
  <si>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</si>
  <si>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</si>
  <si>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</si>
  <si>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</si>
  <si>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</si>
  <si>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</si>
  <si>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</si>
  <si>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</si>
  <si>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</si>
  <si>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</si>
  <si>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</si>
  <si>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</si>
  <si>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</si>
  <si>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</si>
  <si>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</si>
  <si>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</si>
  <si>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</si>
  <si>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</si>
  <si>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</si>
  <si>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</si>
  <si>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</si>
  <si>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</si>
  <si>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</si>
  <si>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</si>
  <si>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</si>
  <si>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</si>
  <si>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</si>
  <si>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</si>
  <si>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</si>
  <si>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</si>
  <si>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</si>
  <si>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</si>
  <si>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</si>
  <si>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</si>
  <si>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</si>
  <si>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</si>
  <si>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</si>
  <si>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</si>
  <si>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</si>
  <si>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</si>
  <si>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</si>
  <si>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</si>
  <si>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</si>
  <si>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</si>
  <si>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</si>
  <si>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</si>
  <si>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</si>
  <si>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</si>
  <si>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</si>
  <si>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</si>
  <si>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</si>
  <si>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</si>
  <si>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</si>
  <si>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</si>
  <si>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</si>
  <si>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</si>
  <si>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</si>
  <si>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</si>
  <si>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</si>
  <si>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</si>
  <si>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</si>
  <si>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</si>
  <si>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</si>
  <si>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</si>
  <si>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</si>
  <si>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</si>
  <si>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</si>
  <si>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</si>
  <si>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</si>
  <si>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</si>
  <si>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</si>
  <si>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</si>
  <si>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</si>
  <si>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</si>
  <si>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</si>
  <si>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</si>
  <si>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</si>
  <si>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</si>
  <si>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</si>
  <si>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</si>
  <si>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</si>
  <si>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</si>
  <si>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</si>
  <si>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</si>
  <si>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</si>
  <si>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</si>
  <si>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</si>
  <si>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</si>
  <si>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</si>
  <si>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</si>
  <si>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</si>
  <si>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</si>
  <si>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</si>
  <si>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</si>
  <si>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</si>
  <si>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</si>
  <si>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</si>
  <si>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</si>
  <si>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</si>
  <si>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</si>
  <si>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</si>
  <si>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</si>
  <si>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</si>
  <si>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</si>
  <si>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</si>
  <si>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</si>
  <si>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</si>
  <si>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</si>
  <si>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</si>
  <si>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</si>
  <si>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</si>
  <si>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</si>
  <si>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</si>
  <si>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</si>
  <si>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</si>
  <si>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</si>
  <si>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</si>
  <si>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</si>
  <si>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</si>
  <si>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</si>
  <si>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</si>
  <si>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</si>
  <si>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</si>
  <si>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</si>
  <si>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</si>
  <si>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</si>
  <si>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</si>
  <si>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</si>
  <si>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</si>
  <si>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</si>
  <si>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</si>
  <si>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</si>
  <si>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</si>
  <si>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</si>
  <si>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</si>
  <si>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</si>
  <si>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</si>
  <si>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</si>
  <si>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</si>
  <si>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</si>
  <si>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</si>
  <si>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</si>
  <si>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</si>
  <si>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</si>
  <si>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</si>
  <si>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</si>
  <si>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</si>
  <si>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</si>
  <si>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</si>
  <si>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</si>
  <si>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</si>
  <si>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</si>
  <si>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</si>
  <si>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</si>
  <si>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</si>
  <si>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</si>
  <si>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</si>
  <si>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</si>
  <si>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</si>
  <si>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</si>
  <si>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</si>
  <si>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</si>
  <si>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</si>
  <si>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</si>
  <si>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</si>
  <si>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</si>
  <si>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</si>
  <si>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</si>
  <si>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</si>
  <si>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</si>
  <si>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</si>
  <si>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</si>
  <si>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</si>
  <si>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</si>
  <si>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</si>
  <si>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</si>
  <si>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</si>
  <si>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</si>
  <si>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</si>
  <si>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</si>
  <si>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</si>
  <si>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</si>
  <si>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</si>
  <si>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</si>
  <si>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</si>
  <si>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</si>
  <si>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</si>
  <si>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</si>
  <si>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</si>
  <si>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</si>
  <si>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</si>
  <si>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</si>
  <si>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</si>
  <si>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</si>
  <si>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</si>
  <si>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</si>
  <si>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</si>
  <si>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</si>
  <si>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</si>
  <si>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</si>
  <si>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</si>
  <si>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</si>
  <si>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</si>
  <si>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</si>
  <si>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</si>
  <si>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</si>
  <si>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</si>
  <si>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</si>
  <si>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</si>
  <si>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</si>
  <si>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</si>
  <si>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</si>
  <si>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</si>
  <si>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</si>
  <si>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</si>
  <si>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</si>
  <si>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</si>
  <si>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</si>
  <si>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</si>
  <si>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</si>
  <si>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</si>
  <si>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</si>
  <si>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</si>
  <si>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</si>
  <si>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</si>
  <si>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</si>
  <si>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</si>
  <si>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</si>
  <si>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</si>
  <si>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</si>
  <si>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</si>
  <si>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</si>
  <si>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</si>
  <si>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</si>
  <si>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</si>
  <si>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</si>
  <si>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</si>
  <si>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</si>
  <si>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</si>
  <si>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</si>
  <si>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</si>
  <si>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</si>
  <si>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</si>
  <si>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</si>
  <si>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</si>
  <si>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</si>
  <si>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</si>
  <si>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</si>
  <si>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</si>
  <si>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</si>
  <si>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</si>
  <si>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</si>
  <si>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</si>
  <si>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</si>
  <si>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</si>
  <si>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</si>
  <si>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</si>
  <si>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</si>
  <si>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</si>
  <si>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</si>
  <si>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</si>
  <si>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</si>
  <si>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</si>
  <si>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</si>
  <si>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</si>
  <si>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</si>
  <si>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</si>
  <si>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</si>
  <si>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</si>
  <si>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</si>
  <si>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</si>
  <si>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</si>
  <si>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</si>
  <si>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</si>
  <si>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</si>
  <si>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</si>
  <si>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</si>
  <si>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</si>
  <si>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</si>
  <si>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</si>
  <si>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</si>
  <si>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</si>
  <si>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</si>
  <si>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</si>
  <si>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</si>
  <si>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</si>
  <si>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</si>
  <si>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</si>
  <si>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</si>
  <si>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</si>
  <si>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</si>
  <si>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</si>
  <si>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</si>
  <si>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</si>
  <si>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</si>
  <si>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</si>
  <si>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</si>
  <si>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</si>
  <si>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</si>
  <si>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</si>
  <si>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</si>
  <si>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</si>
  <si>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</si>
  <si>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</si>
  <si>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</si>
  <si>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</si>
  <si>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</si>
  <si>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</si>
  <si>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</si>
  <si>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</si>
  <si>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</si>
  <si>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</si>
  <si>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</si>
  <si>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</si>
  <si>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</si>
  <si>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</si>
  <si>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</si>
  <si>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</si>
  <si>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</si>
  <si>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</si>
  <si>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</si>
  <si>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</si>
  <si>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</si>
  <si>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</si>
  <si>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</si>
  <si>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</si>
  <si>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</si>
  <si>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</si>
  <si>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</si>
  <si>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</si>
  <si>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</si>
  <si>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</si>
  <si>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</si>
  <si>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</si>
  <si>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</si>
  <si>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</si>
  <si>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</si>
  <si>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</si>
  <si>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</si>
  <si>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</si>
  <si>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</si>
  <si>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</si>
  <si>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</si>
  <si>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</si>
  <si>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</si>
  <si>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</si>
  <si>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</si>
  <si>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</si>
  <si>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</si>
  <si>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</si>
  <si>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</si>
  <si>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</si>
  <si>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</si>
  <si>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</si>
  <si>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</si>
  <si>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</si>
  <si>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</si>
  <si>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</si>
  <si>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</si>
  <si>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</si>
  <si>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</si>
  <si>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</si>
  <si>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</si>
  <si>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</si>
  <si>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</si>
  <si>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</si>
  <si>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</si>
  <si>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</si>
  <si>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</si>
  <si>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</si>
  <si>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</si>
  <si>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</si>
  <si>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</si>
  <si>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</si>
  <si>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</si>
  <si>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</si>
  <si>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</si>
  <si>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</si>
  <si>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</si>
  <si>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</si>
  <si>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</si>
  <si>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</si>
  <si>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</si>
  <si>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</si>
  <si>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</si>
  <si>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</si>
  <si>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</si>
  <si>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</si>
  <si>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</si>
  <si>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</si>
  <si>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</si>
  <si>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</si>
  <si>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</si>
  <si>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</si>
  <si>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</si>
  <si>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</si>
  <si>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</si>
  <si>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</si>
  <si>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</si>
  <si>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</si>
  <si>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</si>
  <si>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</si>
  <si>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</si>
  <si>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</si>
  <si>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</si>
  <si>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</si>
  <si>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</si>
  <si>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</si>
  <si>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</si>
  <si>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</si>
  <si>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</si>
  <si>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</si>
  <si>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</si>
  <si>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</si>
  <si>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</si>
  <si>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</si>
  <si>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</si>
  <si>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</si>
  <si>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</si>
  <si>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</si>
  <si>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</si>
  <si>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</si>
  <si>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</si>
  <si>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</si>
  <si>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</si>
  <si>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</si>
  <si>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</si>
  <si>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</si>
  <si>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</si>
  <si>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</si>
  <si>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</si>
  <si>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</si>
  <si>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</si>
  <si>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</si>
  <si>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</si>
  <si>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</si>
  <si>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</si>
  <si>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</si>
  <si>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</si>
  <si>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</si>
  <si>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</si>
  <si>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</si>
  <si>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</si>
  <si>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</si>
  <si>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</si>
  <si>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</si>
  <si>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</si>
  <si>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</si>
  <si>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</si>
  <si>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</si>
  <si>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</si>
  <si>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</si>
  <si>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</si>
  <si>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</si>
  <si>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</si>
  <si>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</si>
  <si>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</si>
  <si>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</si>
  <si>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</si>
  <si>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</si>
  <si>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</si>
  <si>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</si>
  <si>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</si>
  <si>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</si>
  <si>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</si>
  <si>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</si>
  <si>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</si>
  <si>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</si>
  <si>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</si>
  <si>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</si>
  <si>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</si>
  <si>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</si>
  <si>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</si>
  <si>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</si>
  <si>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</si>
  <si>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</si>
  <si>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</si>
  <si>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</si>
  <si>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</si>
  <si>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</si>
  <si>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</si>
  <si>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</si>
  <si>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</si>
  <si>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</si>
  <si>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</si>
  <si>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</si>
  <si>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</si>
  <si>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</si>
  <si>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</si>
  <si>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</si>
  <si>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</si>
  <si>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</si>
  <si>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</si>
  <si>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</si>
  <si>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</si>
  <si>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</si>
  <si>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</si>
  <si>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</si>
  <si>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</si>
  <si>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</si>
  <si>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</si>
  <si>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</si>
  <si>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</si>
  <si>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</si>
  <si>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</si>
  <si>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</si>
  <si>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</si>
  <si>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</si>
  <si>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</si>
  <si>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</si>
  <si>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</si>
  <si>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</si>
  <si>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</si>
  <si>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</si>
  <si>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</si>
  <si>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</si>
  <si>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</si>
  <si>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</si>
  <si>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</si>
  <si>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</si>
  <si>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</si>
  <si>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</si>
  <si>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</si>
  <si>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</si>
  <si>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</si>
  <si>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</si>
  <si>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</si>
  <si>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</si>
  <si>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</si>
  <si>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</si>
  <si>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</si>
  <si>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</si>
  <si>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</si>
  <si>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</si>
  <si>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</si>
  <si>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</si>
  <si>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</si>
  <si>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</si>
  <si>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</si>
  <si>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</si>
  <si>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</si>
  <si>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</si>
  <si>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</si>
  <si>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</si>
  <si>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</si>
  <si>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</si>
  <si>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</si>
  <si>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</si>
  <si>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</si>
  <si>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</si>
  <si>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</si>
  <si>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</si>
  <si>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</si>
  <si>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</si>
  <si>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</si>
  <si>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</si>
  <si>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</si>
  <si>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</si>
  <si>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</si>
  <si>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</si>
  <si>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</si>
  <si>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</si>
  <si>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</si>
  <si>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</si>
  <si>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</si>
  <si>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</si>
  <si>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</si>
  <si>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</si>
  <si>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</si>
  <si>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</si>
  <si>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</si>
  <si>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</si>
  <si>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</si>
  <si>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</si>
  <si>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</si>
  <si>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</si>
  <si>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</si>
  <si>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</si>
  <si>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</si>
  <si>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</si>
  <si>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</si>
  <si>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</si>
  <si>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</si>
  <si>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</si>
  <si>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</si>
  <si>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</si>
  <si>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</si>
  <si>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</si>
  <si>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</si>
  <si>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</si>
  <si>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</si>
  <si>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</si>
  <si>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</si>
  <si>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</si>
  <si>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</si>
  <si>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</si>
  <si>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</si>
  <si>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</si>
  <si>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</si>
  <si>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</si>
  <si>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</si>
  <si>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</si>
  <si>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</si>
  <si>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</si>
  <si>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</si>
  <si>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</si>
  <si>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</si>
  <si>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</si>
  <si>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</si>
  <si>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</si>
  <si>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</si>
  <si>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</si>
  <si>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</si>
  <si>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</si>
  <si>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</si>
  <si>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</si>
  <si>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</si>
  <si>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</si>
  <si>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</si>
  <si>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</si>
  <si>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</si>
  <si>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</si>
  <si>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</si>
  <si>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</si>
  <si>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</si>
  <si>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</si>
  <si>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</si>
  <si>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</si>
  <si>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</si>
  <si>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</si>
  <si>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</si>
  <si>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</si>
  <si>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</si>
  <si>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</si>
  <si>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</si>
  <si>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</si>
  <si>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</si>
  <si>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</si>
  <si>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</si>
  <si>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</si>
  <si>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</si>
  <si>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</si>
  <si>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</si>
  <si>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</si>
  <si>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</si>
  <si>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</si>
  <si>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</si>
  <si>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</si>
  <si>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</si>
  <si>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</si>
  <si>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</si>
  <si>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</si>
  <si>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</si>
  <si>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</si>
  <si>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</si>
  <si>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</si>
  <si>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</si>
  <si>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</si>
  <si>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</si>
  <si>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</si>
  <si>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</si>
  <si>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</si>
  <si>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</si>
  <si>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</si>
  <si>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</si>
  <si>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</si>
  <si>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</si>
  <si>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</si>
  <si>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</si>
  <si>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</si>
  <si>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</si>
  <si>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</si>
  <si>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</si>
  <si>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</si>
  <si>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</si>
  <si>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</si>
  <si>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</si>
  <si>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</si>
  <si>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</si>
  <si>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</si>
  <si>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</si>
  <si>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</si>
  <si>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</si>
  <si>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</si>
  <si>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</si>
  <si>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</si>
  <si>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</si>
  <si>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</si>
  <si>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</si>
  <si>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</si>
  <si>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</si>
  <si>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</si>
  <si>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</si>
  <si>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</si>
  <si>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</si>
  <si>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</si>
  <si>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</si>
  <si>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</si>
  <si>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</si>
  <si>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</si>
  <si>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</si>
  <si>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</si>
  <si>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</si>
  <si>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</si>
  <si>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</si>
  <si>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</si>
  <si>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</si>
  <si>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</si>
  <si>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</si>
  <si>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</si>
  <si>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</si>
  <si>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</si>
  <si>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</si>
  <si>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</si>
  <si>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</si>
  <si>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</si>
  <si>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</si>
  <si>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</si>
  <si>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</si>
  <si>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</si>
  <si>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</si>
  <si>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</si>
  <si>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</si>
  <si>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</si>
  <si>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</si>
  <si>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</si>
  <si>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</si>
  <si>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</si>
  <si>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</si>
  <si>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</si>
  <si>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</si>
  <si>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</si>
  <si>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</si>
  <si>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</si>
  <si>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</si>
  <si>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</si>
  <si>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</si>
  <si>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</si>
  <si>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</si>
  <si>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</si>
  <si>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</si>
  <si>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</si>
  <si>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</si>
  <si>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</si>
  <si>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</si>
  <si>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</si>
  <si>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</si>
  <si>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</si>
  <si>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</si>
  <si>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</si>
  <si>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</si>
  <si>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</si>
  <si>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</si>
  <si>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</si>
  <si>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</si>
  <si>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</si>
  <si>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</si>
  <si>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</si>
  <si>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</si>
  <si>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</si>
  <si>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</si>
  <si>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</si>
  <si>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</si>
  <si>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</si>
  <si>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</si>
  <si>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</si>
  <si>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</si>
  <si>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</si>
  <si>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</si>
  <si>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</si>
  <si>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</si>
  <si>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</si>
  <si>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</si>
  <si>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</si>
  <si>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</si>
  <si>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</si>
  <si>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</si>
  <si>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</si>
  <si>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</si>
  <si>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</si>
  <si>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</si>
  <si>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</si>
  <si>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</si>
  <si>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</si>
  <si>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</si>
  <si>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</si>
  <si>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</si>
  <si>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</si>
  <si>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</si>
  <si>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</si>
  <si>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</si>
  <si>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</si>
  <si>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</si>
  <si>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</si>
  <si>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</si>
  <si>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</si>
  <si>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</si>
  <si>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</si>
  <si>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</si>
  <si>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</si>
  <si>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</si>
  <si>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</si>
  <si>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</si>
  <si>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</si>
  <si>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</si>
  <si>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</si>
  <si>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</si>
  <si>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</si>
  <si>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</si>
  <si>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</si>
  <si>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</si>
  <si>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</si>
  <si>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</si>
  <si>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</si>
  <si>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</si>
  <si>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</si>
  <si>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</si>
  <si>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</si>
  <si>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</si>
  <si>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</si>
  <si>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</si>
  <si>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</si>
  <si>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</si>
  <si>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</si>
  <si>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</si>
  <si>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</si>
  <si>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</si>
  <si>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</si>
  <si>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</si>
  <si>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</si>
  <si>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</si>
  <si>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</si>
  <si>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</si>
  <si>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</si>
  <si>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</si>
  <si>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</si>
  <si>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</si>
  <si>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</si>
  <si>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</si>
  <si>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</si>
  <si>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</si>
  <si>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</si>
  <si>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</si>
  <si>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</si>
  <si>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</si>
  <si>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</si>
  <si>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</si>
  <si>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</si>
  <si>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</si>
  <si>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</si>
  <si>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</si>
  <si>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</si>
  <si>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</si>
  <si>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</si>
  <si>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</si>
  <si>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</si>
  <si>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</si>
  <si>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</si>
  <si>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</si>
  <si>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</si>
  <si>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</si>
  <si>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</si>
  <si>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</si>
  <si>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</si>
  <si>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</si>
  <si>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</si>
  <si>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</si>
  <si>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</si>
  <si>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</si>
  <si>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</si>
  <si>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</si>
  <si>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</si>
  <si>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</si>
  <si>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</si>
  <si>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</si>
  <si>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</si>
  <si>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</si>
  <si>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</si>
  <si>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</si>
  <si>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</si>
  <si>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</si>
  <si>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</si>
  <si>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</si>
  <si>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</si>
  <si>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</si>
  <si>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</si>
  <si>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</si>
  <si>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</si>
  <si>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</si>
  <si>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</si>
  <si>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</si>
  <si>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</si>
  <si>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</si>
  <si>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</si>
  <si>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</si>
  <si>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</si>
  <si>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</si>
  <si>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</si>
  <si>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</si>
  <si>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</si>
  <si>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</si>
  <si>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</si>
  <si>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</si>
  <si>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</si>
  <si>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</si>
  <si>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</si>
  <si>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</si>
  <si>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</si>
  <si>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</si>
  <si>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</si>
  <si>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</si>
  <si>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</si>
  <si>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</si>
  <si>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</si>
  <si>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</si>
  <si>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</si>
  <si>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</si>
  <si>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</si>
  <si>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</si>
  <si>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</si>
  <si>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</si>
  <si>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</si>
  <si>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</si>
  <si>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</si>
  <si>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</si>
  <si>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</si>
  <si>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</si>
  <si>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</si>
  <si>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</si>
  <si>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</si>
  <si>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</si>
  <si>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</si>
  <si>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</si>
  <si>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</si>
  <si>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</si>
  <si>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</si>
  <si>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</si>
  <si>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</si>
  <si>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</si>
  <si>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</si>
  <si>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</si>
  <si>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</si>
  <si>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</si>
  <si>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</si>
  <si>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</si>
  <si>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</si>
  <si>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</si>
  <si>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</si>
  <si>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</si>
  <si>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</si>
  <si>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</si>
  <si>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</si>
  <si>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</si>
  <si>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</si>
  <si>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</si>
  <si>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</si>
  <si>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</si>
  <si>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</si>
  <si>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</si>
  <si>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</si>
  <si>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</si>
  <si>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</si>
  <si>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</si>
  <si>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</si>
  <si>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</si>
  <si>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</si>
  <si>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</si>
  <si>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</si>
  <si>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</si>
  <si>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</si>
  <si>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</si>
  <si>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</si>
  <si>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</si>
  <si>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</si>
  <si>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</si>
  <si>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</si>
  <si>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</si>
  <si>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</si>
  <si>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</si>
  <si>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</si>
  <si>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</si>
  <si>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</si>
  <si>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</si>
  <si>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</si>
  <si>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</si>
  <si>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</si>
  <si>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</si>
  <si>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</si>
  <si>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</si>
  <si>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</si>
  <si>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</si>
  <si>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</si>
  <si>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</si>
  <si>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</si>
  <si>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</si>
  <si>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</si>
  <si>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</si>
  <si>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</si>
  <si>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</si>
  <si>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</si>
  <si>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</si>
  <si>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</si>
  <si>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</si>
  <si>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</si>
  <si>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</si>
  <si>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</si>
  <si>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</si>
  <si>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</si>
  <si>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</si>
  <si>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</si>
  <si>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</si>
  <si>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</si>
  <si>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</si>
  <si>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</si>
  <si>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</si>
  <si>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</si>
  <si>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</si>
  <si>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</si>
  <si>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</si>
  <si>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</si>
  <si>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</si>
  <si>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</si>
  <si>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</si>
  <si>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</si>
  <si>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</si>
  <si>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</si>
  <si>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</si>
  <si>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</si>
  <si>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</si>
  <si>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</si>
  <si>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</si>
  <si>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</si>
  <si>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</si>
  <si>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</si>
  <si>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</si>
  <si>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</si>
  <si>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</si>
  <si>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</si>
  <si>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</si>
  <si>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</si>
  <si>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</si>
  <si>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</si>
  <si>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</si>
  <si>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</si>
  <si>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</si>
  <si>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</si>
  <si>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</si>
  <si>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</si>
  <si>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</si>
  <si>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</si>
  <si>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</si>
  <si>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</si>
  <si>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</si>
  <si>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</si>
  <si>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</si>
  <si>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</si>
  <si>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</si>
  <si>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</si>
  <si>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</si>
  <si>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</si>
  <si>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</si>
  <si>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</si>
  <si>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</si>
  <si>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</si>
  <si>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</si>
  <si>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</si>
  <si>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</si>
  <si>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</si>
  <si>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</si>
  <si>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</si>
  <si>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</si>
  <si>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</si>
  <si>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</si>
  <si>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</si>
  <si>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</si>
  <si>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</si>
  <si>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</si>
  <si>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</si>
  <si>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</si>
  <si>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</si>
  <si>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</si>
  <si>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</si>
  <si>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</si>
  <si>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</si>
  <si>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</si>
  <si>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</si>
  <si>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</si>
  <si>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</si>
  <si>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</si>
  <si>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</si>
  <si>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</si>
  <si>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</si>
  <si>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</si>
  <si>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</si>
  <si>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</si>
  <si>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</si>
  <si>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</si>
  <si>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</si>
  <si>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</si>
  <si>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</si>
  <si>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</si>
  <si>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</si>
  <si>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</si>
  <si>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</si>
  <si>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</si>
  <si>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</si>
  <si>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</si>
  <si>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</si>
  <si>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</si>
  <si>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</si>
  <si>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</si>
  <si>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</si>
  <si>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</si>
  <si>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</si>
  <si>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</si>
  <si>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</si>
  <si>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</si>
  <si>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</si>
  <si>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</si>
  <si>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</si>
  <si>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</si>
  <si>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</si>
  <si>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</si>
  <si>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</si>
  <si>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</si>
  <si>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</si>
  <si>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</si>
  <si>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</si>
  <si>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</si>
  <si>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</si>
  <si>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</si>
  <si>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</si>
  <si>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</si>
  <si>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</si>
  <si>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</si>
  <si>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</si>
  <si>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</si>
  <si>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</si>
  <si>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</si>
  <si>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</si>
  <si>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</si>
  <si>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</si>
  <si>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</si>
  <si>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</si>
  <si>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</si>
  <si>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</si>
  <si>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</si>
  <si>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</si>
  <si>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</si>
  <si>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</si>
  <si>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</si>
  <si>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</si>
  <si>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</si>
  <si>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</si>
  <si>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</si>
  <si>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</si>
  <si>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</si>
  <si>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</si>
  <si>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</si>
  <si>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</si>
  <si>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</si>
  <si>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</si>
  <si>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</si>
  <si>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</si>
  <si>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</si>
  <si>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</si>
  <si>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</si>
  <si>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</si>
  <si>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</si>
  <si>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</si>
  <si>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</si>
  <si>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</si>
  <si>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</si>
  <si>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</si>
  <si>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</si>
  <si>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</si>
  <si>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</si>
  <si>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</si>
  <si>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</si>
  <si>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</si>
  <si>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</si>
  <si>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</si>
  <si>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</si>
  <si>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</si>
  <si>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</si>
  <si>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</si>
  <si>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</si>
  <si>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</si>
  <si>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</si>
  <si>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</si>
  <si>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</si>
  <si>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</si>
  <si>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</si>
  <si>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</si>
  <si>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</si>
  <si>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</si>
  <si>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</si>
  <si>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</si>
  <si>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</si>
  <si>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</si>
  <si>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</si>
  <si>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</si>
  <si>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</si>
  <si>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</si>
  <si>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</si>
  <si>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</si>
  <si>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</si>
  <si>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</si>
  <si>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</si>
  <si>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</si>
  <si>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</si>
  <si>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</si>
  <si>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</si>
  <si>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</si>
  <si>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</si>
  <si>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</si>
  <si>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</si>
  <si>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</si>
  <si>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</si>
  <si>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</si>
  <si>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</si>
  <si>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</si>
  <si>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</si>
  <si>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</si>
  <si>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</si>
  <si>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</si>
  <si>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</si>
  <si>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</si>
  <si>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</si>
  <si>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</si>
  <si>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</si>
  <si>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</si>
  <si>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</si>
  <si>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</si>
  <si>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</si>
  <si>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</si>
  <si>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</si>
  <si>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</si>
  <si>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</si>
  <si>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</si>
  <si>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</si>
  <si>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</si>
  <si>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</si>
  <si>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</si>
  <si>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</si>
  <si>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</si>
  <si>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</si>
  <si>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</si>
  <si>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</si>
  <si>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</si>
  <si>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</si>
  <si>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</si>
  <si>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</si>
  <si>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</si>
  <si>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</si>
  <si>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</si>
  <si>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</si>
  <si>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</si>
  <si>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</si>
  <si>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</si>
  <si>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</si>
  <si>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</si>
  <si>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</si>
  <si>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</si>
  <si>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</si>
  <si>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</si>
  <si>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</si>
  <si>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</si>
  <si>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</si>
  <si>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</si>
  <si>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</si>
  <si>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</si>
  <si>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</si>
  <si>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</si>
  <si>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</si>
  <si>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</si>
  <si>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</si>
  <si>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</si>
  <si>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</si>
  <si>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</si>
  <si>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</si>
  <si>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</si>
  <si>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</si>
  <si>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</si>
  <si>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</si>
  <si>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</si>
  <si>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</si>
  <si>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</si>
  <si>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</si>
  <si>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</si>
  <si>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</si>
  <si>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</si>
  <si>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</si>
  <si>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</si>
  <si>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</si>
  <si>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</si>
  <si>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</si>
  <si>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</si>
  <si>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</si>
  <si>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</si>
  <si>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</si>
  <si>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</si>
  <si>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</si>
  <si>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</si>
  <si>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</si>
  <si>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</si>
  <si>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</si>
  <si>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</si>
  <si>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</si>
  <si>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</si>
  <si>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</si>
  <si>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</si>
  <si>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</si>
  <si>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</si>
  <si>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</si>
  <si>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</si>
  <si>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</si>
  <si>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</si>
  <si>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</si>
  <si>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</si>
  <si>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</si>
  <si>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</si>
  <si>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</si>
  <si>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</si>
  <si>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</si>
  <si>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</si>
  <si>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</si>
  <si>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</si>
  <si>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</si>
  <si>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</si>
  <si>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</si>
  <si>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</si>
  <si>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</si>
  <si>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</si>
  <si>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</si>
  <si>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</si>
  <si>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</si>
  <si>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</si>
  <si>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</si>
  <si>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</si>
  <si>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</si>
  <si>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</si>
  <si>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</si>
  <si>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</si>
  <si>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</si>
  <si>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</si>
  <si>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</si>
  <si>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</si>
  <si>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</si>
  <si>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</si>
  <si>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</si>
  <si>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</si>
  <si>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</si>
  <si>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</si>
  <si>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</si>
  <si>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</si>
  <si>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</si>
  <si>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</si>
  <si>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</si>
  <si>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</si>
  <si>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</si>
  <si>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</si>
  <si>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</si>
  <si>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</si>
  <si>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</si>
  <si>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</si>
  <si>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</si>
  <si>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</si>
  <si>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</si>
  <si>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</si>
  <si>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</si>
  <si>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</si>
  <si>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</si>
  <si>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</si>
  <si>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</si>
  <si>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</si>
  <si>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</si>
  <si>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</si>
  <si>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</si>
  <si>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</si>
  <si>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</si>
  <si>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</si>
  <si>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</si>
  <si>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</si>
  <si>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</si>
  <si>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</si>
  <si>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</si>
  <si>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</si>
  <si>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</si>
  <si>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</si>
  <si>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</si>
  <si>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</si>
  <si>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</si>
  <si>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</si>
  <si>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</si>
  <si>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</si>
  <si>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</si>
  <si>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</si>
  <si>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</si>
  <si>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</si>
  <si>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</si>
  <si>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</si>
  <si>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</si>
  <si>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</si>
  <si>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</si>
  <si>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</si>
  <si>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</si>
  <si>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</si>
  <si>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</si>
  <si>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</si>
  <si>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</si>
  <si>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</si>
  <si>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</si>
  <si>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</si>
  <si>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</si>
  <si>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</si>
  <si>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</si>
  <si>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</si>
  <si>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</si>
  <si>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</si>
  <si>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</si>
  <si>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</si>
  <si>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</si>
  <si>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</si>
  <si>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</si>
  <si>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</si>
  <si>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</si>
  <si>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</si>
  <si>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</si>
  <si>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</si>
  <si>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</si>
  <si>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</si>
  <si>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</si>
  <si>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</si>
  <si>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</si>
  <si>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</si>
  <si>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</si>
  <si>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</si>
  <si>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</si>
  <si>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</si>
  <si>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</si>
  <si>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</si>
  <si>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</si>
  <si>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</si>
  <si>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</si>
  <si>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</si>
  <si>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</si>
  <si>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</si>
  <si>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</si>
  <si>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</si>
  <si>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</si>
  <si>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</si>
  <si>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</si>
  <si>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</si>
  <si>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</si>
  <si>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</si>
  <si>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</si>
  <si>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</si>
  <si>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</si>
  <si>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</si>
  <si>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</si>
  <si>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</si>
  <si>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</si>
  <si>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</si>
  <si>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</si>
  <si>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</si>
  <si>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</si>
  <si>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</si>
  <si>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</si>
  <si>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</si>
  <si>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</si>
  <si>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</si>
  <si>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</si>
  <si>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</si>
  <si>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</si>
  <si>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</si>
  <si>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</si>
  <si>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</si>
  <si>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</si>
  <si>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</si>
  <si>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</si>
  <si>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</si>
  <si>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</si>
  <si>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</si>
  <si>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</si>
  <si>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</si>
  <si>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</si>
  <si>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</si>
  <si>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</si>
  <si>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</si>
  <si>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</si>
  <si>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</si>
  <si>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</si>
  <si>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</si>
  <si>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</si>
  <si>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</si>
  <si>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</si>
  <si>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</si>
  <si>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</si>
  <si>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</si>
  <si>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</si>
  <si>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</si>
  <si>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</si>
  <si>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</si>
  <si>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</si>
  <si>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</si>
  <si>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</si>
  <si>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</si>
  <si>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</si>
  <si>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</si>
  <si>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</si>
  <si>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</si>
  <si>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</si>
  <si>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</si>
  <si>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</si>
  <si>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</si>
  <si>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</si>
  <si>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</si>
  <si>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</si>
  <si>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</si>
  <si>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</si>
  <si>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</si>
  <si>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</si>
  <si>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</si>
  <si>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</si>
  <si>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</si>
  <si>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</si>
  <si>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</si>
  <si>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</si>
  <si>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</si>
  <si>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</si>
  <si>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</si>
  <si>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</si>
  <si>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</si>
  <si>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</si>
  <si>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</si>
  <si>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</si>
  <si>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</si>
  <si>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</si>
  <si>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</si>
  <si>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</si>
  <si>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</si>
  <si>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</si>
  <si>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</si>
  <si>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</si>
  <si>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</si>
  <si>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</si>
  <si>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</si>
  <si>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</si>
  <si>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</si>
  <si>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</si>
  <si>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</si>
  <si>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</si>
  <si>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</si>
  <si>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</si>
  <si>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</si>
  <si>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</si>
  <si>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</si>
  <si>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</si>
  <si>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</si>
  <si>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</si>
  <si>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</si>
  <si>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</si>
  <si>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</si>
  <si>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</si>
  <si>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</si>
  <si>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</si>
  <si>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</si>
  <si>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</si>
  <si>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</si>
  <si>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</si>
  <si>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</si>
  <si>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</si>
  <si>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</si>
  <si>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</si>
  <si>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</si>
  <si>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</si>
  <si>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</si>
  <si>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</si>
  <si>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</si>
  <si>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</si>
  <si>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</si>
  <si>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</si>
  <si>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</si>
  <si>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</si>
  <si>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</si>
  <si>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</si>
  <si>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</si>
  <si>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</si>
  <si>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</si>
  <si>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</si>
  <si>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</si>
  <si>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</si>
  <si>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</si>
  <si>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</si>
  <si>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</si>
  <si>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</si>
  <si>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</si>
  <si>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</si>
  <si>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</si>
  <si>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</si>
  <si>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</si>
  <si>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</si>
  <si>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</si>
  <si>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</si>
  <si>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</si>
  <si>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</si>
  <si>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</si>
  <si>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</si>
  <si>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</si>
  <si>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</si>
  <si>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</si>
  <si>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</si>
  <si>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</si>
  <si>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</si>
  <si>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</si>
  <si>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</si>
  <si>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</si>
  <si>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</si>
  <si>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</si>
  <si>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</si>
  <si>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</si>
  <si>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</si>
  <si>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</si>
  <si>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</si>
  <si>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</si>
  <si>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</si>
  <si>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</si>
  <si>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</si>
  <si>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</si>
  <si>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</si>
  <si>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</si>
  <si>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</si>
  <si>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</si>
  <si>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</si>
  <si>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</si>
  <si>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</si>
  <si>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</si>
  <si>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</si>
  <si>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</si>
  <si>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</si>
  <si>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</si>
  <si>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</si>
  <si>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</si>
  <si>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</si>
  <si>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</si>
  <si>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</si>
  <si>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</si>
  <si>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</si>
  <si>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</si>
  <si>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</si>
  <si>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</si>
  <si>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</si>
  <si>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</si>
  <si>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</si>
  <si>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</si>
  <si>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</si>
  <si>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</si>
  <si>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</si>
  <si>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</si>
  <si>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</si>
  <si>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</si>
  <si>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</si>
  <si>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</si>
  <si>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</si>
  <si>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</si>
  <si>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</si>
  <si>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</si>
  <si>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</si>
  <si>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</si>
  <si>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</si>
  <si>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</si>
  <si>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</si>
  <si>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</si>
  <si>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</si>
  <si>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</si>
  <si>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</si>
  <si>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</si>
  <si>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</si>
  <si>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</si>
  <si>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</si>
  <si>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</si>
  <si>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</si>
  <si>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</si>
  <si>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</si>
  <si>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</si>
  <si>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</si>
  <si>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</si>
  <si>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</si>
  <si>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</si>
  <si>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</si>
  <si>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</si>
  <si>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</si>
  <si>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</si>
  <si>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</si>
  <si>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</si>
  <si>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</si>
  <si>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</si>
  <si>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</si>
  <si>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</si>
  <si>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</si>
  <si>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</si>
  <si>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</si>
  <si>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</si>
  <si>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</si>
  <si>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</si>
  <si>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</si>
  <si>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</si>
  <si>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</si>
  <si>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</si>
  <si>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</si>
  <si>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</si>
  <si>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</si>
  <si>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</si>
  <si>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</si>
  <si>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</si>
  <si>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</si>
  <si>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</si>
  <si>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</si>
  <si>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</si>
  <si>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</si>
  <si>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</si>
  <si>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</si>
  <si>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</si>
  <si>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</si>
  <si>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</si>
  <si>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</si>
  <si>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</si>
  <si>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</si>
  <si>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</si>
  <si>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</si>
  <si>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</si>
  <si>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</si>
  <si>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</si>
  <si>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</si>
  <si>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</si>
  <si>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</si>
  <si>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</si>
  <si>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</si>
  <si>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</si>
  <si>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</si>
  <si>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</si>
  <si>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</si>
  <si>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</si>
  <si>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</si>
  <si>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</si>
  <si>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</si>
  <si>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</si>
  <si>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</si>
  <si>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</si>
  <si>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</si>
  <si>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</si>
  <si>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</si>
  <si>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</si>
  <si>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</si>
  <si>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</si>
  <si>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</si>
  <si>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</si>
  <si>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</si>
  <si>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</si>
  <si>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</si>
  <si>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</si>
  <si>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</si>
  <si>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</si>
  <si>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</si>
  <si>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</si>
  <si>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</si>
  <si>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</si>
  <si>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</si>
  <si>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</si>
  <si>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</si>
  <si>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</si>
  <si>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</si>
  <si>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</si>
  <si>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</si>
  <si>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</si>
  <si>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</si>
  <si>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</si>
  <si>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</si>
  <si>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</si>
  <si>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</si>
  <si>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</si>
  <si>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</si>
  <si>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</si>
  <si>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</si>
  <si>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</si>
  <si>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</si>
  <si>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</si>
  <si>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</si>
  <si>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</si>
  <si>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</si>
  <si>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</si>
  <si>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</si>
  <si>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</si>
  <si>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</si>
  <si>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</si>
  <si>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</si>
  <si>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</si>
  <si>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</si>
  <si>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</si>
  <si>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</si>
  <si>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</si>
  <si>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</si>
  <si>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</si>
  <si>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</si>
  <si>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</si>
  <si>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</si>
  <si>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</si>
  <si>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</si>
  <si>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</si>
  <si>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</si>
  <si>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</si>
  <si>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</si>
  <si>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</si>
  <si>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</si>
  <si>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</si>
  <si>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</si>
  <si>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</si>
  <si>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</si>
  <si>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</si>
  <si>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</si>
  <si>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</si>
  <si>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</si>
  <si>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</si>
  <si>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</si>
  <si>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</si>
  <si>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</si>
  <si>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</si>
  <si>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</si>
  <si>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</si>
  <si>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</si>
  <si>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</si>
  <si>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</si>
  <si>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</si>
  <si>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</si>
  <si>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</si>
  <si>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</si>
  <si>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</si>
  <si>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</si>
  <si>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</si>
  <si>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</si>
  <si>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</si>
  <si>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</si>
  <si>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</si>
  <si>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</si>
  <si>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</si>
  <si>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</si>
  <si>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</si>
  <si>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</si>
  <si>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</si>
  <si>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</si>
  <si>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</si>
  <si>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</si>
  <si>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</si>
  <si>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</si>
  <si>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</si>
  <si>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</si>
  <si>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</si>
  <si>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</si>
  <si>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</si>
  <si>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</si>
  <si>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</si>
  <si>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</si>
  <si>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</si>
  <si>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</si>
  <si>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</si>
  <si>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</si>
  <si>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</si>
  <si>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</si>
  <si>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</si>
  <si>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</si>
  <si>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</si>
  <si>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</si>
  <si>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</si>
  <si>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</si>
  <si>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</si>
  <si>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</si>
  <si>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</si>
  <si>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</si>
  <si>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</si>
  <si>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</si>
  <si>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</si>
  <si>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</si>
  <si>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</si>
  <si>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</si>
  <si>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</si>
  <si>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</si>
  <si>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</si>
  <si>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</si>
  <si>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</si>
  <si>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</si>
  <si>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</si>
  <si>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</si>
  <si>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</si>
  <si>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</si>
  <si>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</si>
  <si>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</si>
  <si>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</si>
  <si>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</si>
  <si>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</si>
  <si>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</si>
  <si>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</si>
  <si>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</si>
  <si>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</si>
  <si>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</si>
  <si>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</si>
  <si>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</si>
  <si>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</si>
  <si>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</si>
  <si>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</si>
  <si>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</si>
  <si>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</si>
  <si>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</si>
  <si>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</si>
  <si>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</si>
  <si>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</si>
  <si>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</si>
  <si>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</si>
  <si>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</si>
  <si>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</si>
  <si>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</si>
  <si>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</si>
  <si>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</si>
  <si>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</si>
  <si>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</si>
  <si>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</si>
  <si>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</si>
  <si>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</si>
  <si>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</si>
  <si>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</si>
  <si>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</si>
  <si>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</si>
  <si>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</si>
  <si>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</si>
  <si>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</si>
  <si>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</si>
  <si>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</si>
  <si>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</si>
  <si>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</si>
  <si>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</si>
  <si>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</si>
  <si>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</si>
  <si>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</si>
  <si>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</si>
  <si>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</si>
  <si>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</si>
  <si>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</si>
  <si>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</si>
  <si>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</si>
  <si>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</si>
  <si>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</si>
  <si>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</si>
  <si>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</si>
  <si>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</si>
  <si>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</si>
  <si>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</si>
  <si>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</si>
  <si>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</si>
  <si>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</si>
  <si>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</si>
  <si>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</si>
  <si>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</si>
  <si>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</si>
  <si>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</si>
  <si>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</si>
  <si>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</si>
  <si>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</si>
  <si>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</si>
  <si>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</si>
  <si>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</si>
  <si>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</si>
  <si>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</si>
  <si>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</si>
  <si>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</si>
  <si>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</si>
  <si>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</si>
  <si>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</si>
  <si>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</si>
  <si>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</si>
  <si>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</si>
  <si>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</si>
  <si>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</si>
  <si>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</si>
  <si>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</si>
  <si>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</si>
  <si>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</si>
  <si>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</si>
  <si>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</si>
  <si>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</si>
  <si>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</si>
  <si>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</si>
  <si>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</si>
  <si>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</si>
  <si>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</si>
  <si>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</si>
  <si>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</si>
  <si>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</si>
  <si>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</si>
  <si>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</si>
  <si>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</si>
  <si>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</si>
  <si>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</si>
  <si>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</si>
  <si>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</si>
  <si>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</si>
  <si>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</si>
  <si>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</si>
  <si>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</si>
  <si>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</si>
  <si>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</si>
  <si>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</si>
  <si>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</si>
  <si>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</si>
  <si>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</si>
  <si>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</si>
  <si>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</si>
  <si>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</si>
  <si>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</si>
  <si>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</si>
  <si>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</si>
  <si>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</si>
  <si>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</si>
  <si>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</si>
  <si>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</si>
  <si>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</si>
  <si>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</si>
  <si>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</si>
  <si>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</si>
  <si>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</si>
  <si>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</si>
  <si>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</si>
  <si>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</si>
  <si>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</si>
  <si>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</si>
  <si>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</si>
  <si>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</si>
  <si>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</si>
  <si>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</si>
  <si>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</si>
  <si>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</si>
  <si>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</si>
  <si>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</si>
  <si>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</si>
  <si>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</si>
  <si>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</si>
  <si>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</si>
  <si>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</si>
  <si>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</si>
  <si>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</si>
  <si>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</si>
  <si>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</si>
  <si>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</si>
  <si>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</si>
  <si>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</si>
  <si>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</si>
  <si>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</si>
  <si>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</si>
  <si>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</si>
  <si>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</si>
  <si>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</si>
  <si>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</si>
  <si>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</si>
  <si>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</si>
  <si>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</si>
  <si>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</si>
  <si>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</si>
  <si>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</si>
  <si>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</si>
  <si>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</si>
  <si>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</si>
  <si>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</si>
  <si>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</si>
  <si>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</si>
  <si>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</si>
  <si>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</si>
  <si>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</si>
  <si>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</si>
  <si>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</si>
  <si>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</si>
  <si>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</si>
  <si>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</si>
  <si>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</si>
  <si>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</si>
  <si>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</si>
  <si>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</si>
  <si>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</si>
  <si>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</si>
  <si>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</si>
  <si>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</si>
  <si>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</si>
  <si>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</si>
  <si>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</si>
  <si>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</si>
  <si>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</si>
  <si>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</si>
  <si>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</si>
  <si>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</si>
  <si>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</si>
  <si>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</si>
  <si>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</si>
  <si>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</si>
  <si>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</si>
  <si>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</si>
  <si>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</si>
  <si>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</si>
  <si>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</si>
  <si>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</si>
  <si>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</si>
  <si>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</si>
  <si>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</si>
  <si>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</si>
  <si>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</si>
  <si>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</si>
  <si>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</si>
  <si>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</si>
  <si>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</si>
  <si>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</si>
  <si>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</si>
  <si>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</si>
  <si>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</si>
  <si>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</si>
  <si>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</si>
  <si>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</si>
  <si>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</si>
  <si>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</si>
  <si>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</si>
  <si>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</si>
  <si>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</si>
  <si>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</si>
  <si>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</si>
  <si>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</si>
  <si>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</si>
  <si>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</si>
  <si>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</si>
  <si>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</si>
  <si>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</si>
  <si>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</si>
  <si>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</si>
  <si>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</si>
  <si>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</si>
  <si>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</si>
  <si>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</si>
  <si>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</si>
  <si>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</si>
  <si>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</si>
  <si>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</si>
  <si>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</si>
  <si>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</si>
  <si>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</si>
  <si>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</si>
  <si>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</si>
  <si>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</si>
  <si>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</si>
  <si>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</si>
  <si>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</si>
  <si>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</si>
  <si>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</si>
  <si>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</si>
  <si>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</si>
  <si>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</si>
  <si>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</si>
  <si>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</si>
  <si>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</si>
  <si>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</si>
  <si>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</si>
  <si>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</si>
  <si>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</si>
  <si>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</si>
  <si>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</si>
  <si>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</si>
  <si>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</si>
  <si>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</si>
  <si>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</si>
  <si>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</si>
  <si>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</si>
  <si>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</si>
  <si>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</si>
  <si>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</si>
  <si>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</si>
  <si>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</si>
  <si>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</si>
  <si>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</si>
  <si>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</si>
  <si>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</si>
  <si>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</si>
  <si>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</si>
  <si>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</si>
  <si>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</si>
  <si>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</si>
  <si>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</si>
  <si>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</si>
  <si>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</si>
  <si>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</si>
  <si>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</si>
  <si>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</si>
  <si>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</si>
  <si>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</si>
  <si>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</si>
  <si>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</si>
  <si>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</si>
  <si>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</si>
  <si>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</si>
  <si>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</si>
  <si>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</si>
  <si>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</si>
  <si>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</si>
  <si>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</si>
  <si>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</si>
  <si>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</si>
  <si>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</si>
  <si>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</si>
  <si>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</si>
  <si>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</si>
  <si>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</si>
  <si>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</si>
  <si>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</si>
  <si>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</si>
  <si>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</si>
  <si>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</si>
  <si>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</si>
  <si>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</si>
  <si>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</si>
  <si>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</si>
  <si>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</si>
  <si>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</si>
  <si>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</si>
  <si>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</si>
  <si>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</si>
  <si>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</si>
  <si>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</si>
  <si>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</si>
  <si>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</si>
  <si>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</si>
  <si>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</si>
  <si>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</si>
  <si>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</si>
  <si>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</si>
  <si>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</si>
  <si>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</si>
  <si>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</si>
  <si>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</si>
  <si>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</si>
  <si>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</si>
  <si>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</si>
  <si>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</si>
  <si>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</si>
  <si>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</si>
  <si>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</si>
  <si>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</si>
  <si>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</si>
  <si>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</si>
  <si>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</si>
  <si>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</si>
  <si>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</si>
  <si>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</si>
  <si>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</si>
  <si>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</si>
  <si>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</si>
  <si>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</si>
  <si>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</si>
  <si>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</si>
  <si>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</si>
  <si>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</si>
  <si>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</si>
  <si>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</si>
  <si>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</si>
  <si>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</si>
  <si>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</si>
  <si>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</si>
  <si>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</si>
  <si>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</si>
  <si>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</si>
  <si>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</si>
  <si>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</si>
  <si>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</si>
  <si>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</si>
  <si>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</si>
  <si>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</si>
  <si>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</si>
  <si>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</si>
  <si>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</si>
  <si>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</si>
  <si>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</si>
  <si>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</si>
  <si>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</si>
  <si>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</si>
  <si>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</si>
  <si>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</si>
  <si>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</si>
  <si>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</si>
  <si>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</si>
  <si>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</si>
  <si>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</si>
  <si>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</si>
  <si>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</si>
  <si>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</si>
  <si>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</si>
  <si>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</si>
  <si>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</si>
  <si>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</si>
  <si>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</si>
  <si>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</si>
  <si>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</si>
  <si>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</si>
  <si>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</si>
  <si>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</si>
  <si>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</si>
  <si>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</si>
  <si>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</si>
  <si>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</si>
  <si>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</si>
  <si>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</si>
  <si>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</si>
  <si>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</si>
  <si>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</si>
  <si>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</si>
  <si>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</si>
  <si>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</si>
  <si>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</si>
  <si>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</si>
  <si>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</si>
  <si>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</si>
  <si>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</si>
  <si>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</si>
  <si>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</si>
  <si>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</si>
  <si>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</si>
  <si>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</si>
  <si>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</si>
  <si>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</si>
  <si>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</si>
  <si>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</si>
  <si>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</si>
  <si>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</si>
  <si>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</si>
  <si>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</si>
  <si>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</si>
  <si>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</si>
  <si>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</si>
  <si>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</si>
  <si>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</si>
  <si>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</si>
  <si>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</si>
  <si>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</si>
  <si>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</si>
  <si>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</si>
  <si>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</si>
  <si>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</si>
  <si>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</si>
  <si>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</si>
  <si>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</si>
  <si>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</si>
  <si>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</si>
  <si>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</si>
  <si>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</si>
  <si>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</si>
  <si>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</si>
  <si>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</si>
  <si>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</si>
  <si>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</si>
  <si>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</si>
  <si>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</si>
  <si>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</si>
  <si>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</si>
  <si>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</si>
  <si>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</si>
  <si>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</si>
  <si>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</si>
  <si>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</si>
  <si>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</si>
  <si>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</si>
  <si>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</si>
  <si>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</si>
  <si>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</si>
  <si>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</si>
  <si>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</si>
  <si>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</si>
  <si>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</si>
  <si>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</si>
  <si>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</si>
  <si>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</si>
  <si>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</si>
  <si>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</si>
  <si>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</si>
  <si>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</si>
  <si>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</si>
  <si>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</si>
  <si>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</si>
  <si>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</si>
  <si>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</si>
  <si>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</si>
  <si>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</si>
  <si>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</si>
  <si>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</si>
  <si>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</si>
  <si>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</si>
  <si>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</si>
  <si>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</si>
  <si>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</si>
  <si>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</si>
  <si>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</si>
  <si>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</si>
  <si>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</si>
  <si>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</si>
  <si>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</si>
  <si>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</si>
  <si>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</si>
  <si>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</si>
  <si>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</si>
  <si>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</si>
  <si>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</si>
  <si>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</si>
  <si>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</si>
  <si>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</si>
  <si>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</si>
  <si>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</si>
  <si>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</si>
  <si>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</si>
  <si>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</si>
  <si>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</si>
  <si>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</si>
  <si>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</si>
  <si>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</si>
  <si>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</si>
  <si>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</si>
  <si>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</si>
  <si>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</si>
  <si>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</si>
  <si>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</si>
  <si>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</si>
  <si>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</si>
  <si>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</si>
  <si>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</si>
  <si>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</si>
  <si>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</si>
  <si>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</si>
  <si>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</si>
  <si>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</si>
  <si>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</si>
  <si>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</si>
  <si>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</si>
  <si>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</si>
  <si>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</si>
  <si>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</si>
  <si>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</si>
  <si>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</si>
  <si>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</si>
  <si>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</si>
  <si>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</si>
  <si>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</si>
  <si>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</si>
  <si>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</si>
  <si>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</si>
  <si>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</si>
  <si>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</si>
  <si>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</si>
  <si>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</si>
  <si>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</si>
  <si>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</si>
  <si>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</si>
  <si>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</si>
  <si>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</si>
  <si>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</si>
  <si>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</si>
  <si>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</si>
  <si>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</si>
  <si>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</si>
  <si>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</si>
  <si>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</si>
  <si>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</si>
  <si>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</si>
  <si>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</si>
  <si>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</si>
  <si>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</si>
  <si>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</si>
  <si>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</si>
  <si>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</si>
  <si>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</si>
  <si>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</si>
  <si>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</si>
  <si>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</si>
  <si>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</si>
  <si>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</si>
  <si>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</si>
  <si>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</si>
  <si>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</si>
  <si>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</si>
  <si>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</si>
  <si>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</si>
  <si>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</si>
  <si>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</si>
  <si>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</si>
  <si>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</si>
  <si>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</si>
  <si>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</si>
  <si>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</si>
  <si>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</si>
  <si>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</si>
  <si>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</si>
  <si>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</si>
  <si>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</si>
  <si>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</si>
  <si>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</si>
  <si>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</si>
  <si>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</si>
  <si>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</si>
  <si>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</si>
  <si>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</si>
  <si>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</si>
  <si>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</si>
  <si>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</si>
  <si>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</si>
  <si>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</si>
  <si>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</si>
  <si>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</si>
  <si>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</si>
  <si>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</si>
  <si>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</si>
  <si>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</si>
  <si>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</si>
  <si>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</si>
  <si>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</si>
  <si>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</si>
  <si>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</si>
  <si>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</si>
  <si>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</si>
  <si>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</si>
  <si>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</si>
  <si>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</si>
  <si>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</si>
  <si>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</si>
  <si>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</si>
  <si>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</si>
  <si>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</si>
  <si>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</si>
  <si>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</si>
  <si>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</si>
  <si>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</si>
  <si>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</si>
  <si>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</si>
  <si>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</si>
  <si>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</si>
  <si>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</si>
  <si>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</si>
  <si>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</si>
  <si>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</si>
  <si>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</si>
  <si>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</si>
  <si>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</si>
  <si>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</si>
  <si>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</si>
  <si>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</si>
  <si>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</si>
  <si>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</si>
  <si>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</si>
  <si>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</si>
  <si>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</si>
  <si>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</si>
  <si>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</si>
  <si>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</si>
  <si>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</si>
  <si>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</si>
  <si>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</si>
  <si>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</si>
  <si>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</si>
  <si>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</si>
  <si>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</si>
  <si>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</si>
  <si>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</si>
  <si>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</si>
  <si>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</si>
  <si>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</si>
  <si>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</si>
  <si>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</si>
  <si>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</si>
  <si>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</si>
  <si>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</si>
  <si>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</si>
  <si>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</si>
  <si>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</si>
  <si>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</si>
  <si>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</si>
  <si>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</si>
  <si>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</si>
  <si>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</si>
  <si>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</si>
  <si>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</si>
  <si>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</si>
  <si>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</si>
  <si>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</si>
  <si>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</si>
  <si>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</si>
  <si>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</si>
  <si>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</si>
  <si>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</si>
  <si>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</si>
  <si>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</si>
  <si>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</si>
  <si>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</si>
  <si>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</si>
  <si>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</si>
  <si>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</si>
  <si>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</si>
  <si>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</si>
  <si>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</si>
  <si>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</si>
  <si>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</si>
  <si>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</si>
  <si>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</si>
  <si>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</si>
  <si>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</si>
  <si>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</si>
  <si>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</si>
  <si>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</si>
  <si>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</si>
  <si>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</si>
  <si>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</si>
  <si>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</si>
  <si>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</si>
  <si>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</si>
  <si>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</si>
  <si>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</si>
  <si>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</si>
  <si>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</si>
  <si>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</si>
  <si>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</si>
  <si>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</si>
  <si>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</si>
  <si>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</si>
  <si>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</si>
  <si>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</si>
  <si>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</si>
  <si>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</si>
  <si>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</si>
  <si>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</si>
  <si>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</si>
  <si>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</si>
  <si>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</si>
  <si>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</si>
  <si>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</si>
  <si>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</si>
  <si>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</si>
  <si>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</si>
  <si>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</si>
  <si>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</si>
  <si>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</si>
  <si>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</si>
  <si>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</si>
  <si>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</si>
  <si>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</si>
  <si>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</si>
  <si>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</si>
  <si>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</si>
  <si>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</si>
  <si>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</si>
  <si>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</si>
  <si>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</si>
  <si>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</si>
  <si>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</si>
  <si>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</si>
  <si>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</si>
  <si>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</si>
  <si>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</si>
  <si>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</si>
  <si>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</si>
  <si>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</si>
  <si>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</si>
  <si>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</si>
  <si>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</si>
  <si>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</si>
  <si>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</si>
  <si>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</si>
  <si>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</si>
  <si>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</si>
  <si>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</si>
  <si>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</si>
  <si>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</si>
  <si>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</si>
  <si>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</si>
  <si>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</si>
  <si>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</si>
  <si>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</si>
  <si>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</si>
  <si>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</si>
  <si>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</si>
  <si>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</si>
  <si>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</si>
  <si>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</si>
  <si>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</si>
  <si>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</si>
  <si>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</si>
  <si>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</si>
  <si>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</si>
  <si>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</si>
  <si>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</si>
  <si>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</si>
  <si>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</si>
  <si>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</si>
  <si>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</si>
  <si>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</si>
  <si>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</si>
  <si>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</si>
  <si>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</si>
  <si>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</si>
  <si>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</si>
  <si>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</si>
  <si>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</si>
  <si>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</si>
  <si>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</si>
  <si>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</si>
  <si>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</si>
  <si>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</si>
  <si>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</si>
  <si>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</si>
  <si>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</si>
  <si>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</si>
  <si>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</si>
  <si>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</si>
  <si>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</si>
  <si>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</si>
  <si>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</si>
  <si>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</si>
  <si>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</si>
  <si>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</si>
  <si>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</si>
  <si>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</si>
  <si>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</si>
  <si>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</si>
  <si>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</si>
  <si>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</si>
  <si>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</si>
  <si>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</si>
  <si>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</si>
  <si>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</si>
  <si>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</si>
  <si>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</si>
  <si>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</si>
  <si>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</si>
  <si>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</si>
  <si>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</si>
  <si>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</si>
  <si>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</si>
  <si>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</si>
  <si>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</si>
  <si>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</si>
  <si>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</si>
  <si>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</si>
  <si>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</si>
  <si>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</si>
  <si>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</si>
  <si>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</si>
  <si>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</si>
  <si>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</si>
  <si>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</si>
  <si>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</si>
  <si>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</si>
  <si>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</si>
  <si>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</si>
  <si>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</si>
  <si>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</si>
  <si>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</si>
  <si>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</si>
  <si>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</si>
  <si>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</si>
  <si>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</si>
  <si>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</si>
  <si>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</si>
  <si>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</si>
  <si>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</si>
  <si>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</si>
  <si>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</si>
  <si>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</si>
  <si>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</si>
  <si>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</si>
  <si>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</si>
  <si>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</si>
  <si>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</si>
  <si>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</si>
  <si>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</si>
  <si>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</si>
  <si>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</si>
  <si>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</si>
  <si>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</si>
  <si>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</si>
  <si>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</si>
  <si>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</si>
  <si>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</si>
  <si>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</si>
  <si>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</si>
  <si>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</si>
  <si>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</si>
  <si>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</si>
  <si>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</si>
  <si>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</si>
  <si>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</si>
  <si>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</si>
  <si>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</si>
  <si>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</si>
  <si>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</si>
  <si>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</si>
  <si>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</si>
  <si>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</si>
  <si>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</si>
  <si>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</si>
  <si>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</si>
  <si>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</si>
  <si>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</si>
  <si>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</si>
  <si>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</si>
  <si>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</si>
  <si>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</si>
  <si>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</si>
  <si>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</si>
  <si>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</si>
  <si>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</si>
  <si>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</si>
  <si>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</si>
  <si>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</si>
  <si>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</si>
  <si>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</si>
  <si>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</si>
  <si>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</si>
  <si>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</si>
  <si>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</si>
  <si>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</si>
  <si>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</si>
  <si>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</si>
  <si>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</si>
  <si>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</si>
  <si>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</si>
  <si>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</si>
  <si>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</si>
  <si>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</si>
  <si>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</si>
  <si>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</si>
  <si>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</si>
  <si>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</si>
  <si>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</si>
  <si>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</si>
  <si>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</si>
  <si>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</si>
  <si>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</si>
  <si>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</si>
  <si>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</si>
  <si>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</si>
  <si>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</si>
  <si>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</si>
  <si>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</si>
  <si>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</si>
  <si>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</si>
  <si>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</si>
  <si>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</si>
  <si>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</si>
  <si>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</si>
  <si>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</si>
  <si>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</si>
  <si>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</si>
  <si>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</si>
  <si>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</si>
  <si>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</si>
  <si>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</si>
  <si>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</si>
  <si>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</si>
  <si>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</si>
  <si>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</si>
  <si>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</si>
  <si>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</si>
  <si>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</si>
  <si>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</si>
  <si>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</si>
  <si>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</si>
  <si>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</si>
  <si>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</si>
  <si>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</si>
  <si>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</si>
  <si>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</si>
  <si>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</si>
  <si>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</si>
  <si>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</si>
  <si>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</si>
  <si>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</si>
  <si>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</si>
  <si>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</si>
  <si>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</si>
  <si>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</si>
  <si>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</si>
  <si>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</si>
  <si>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</si>
  <si>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</si>
  <si>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</si>
  <si>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</si>
  <si>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</si>
  <si>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</si>
  <si>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</si>
  <si>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</si>
  <si>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</si>
  <si>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</si>
  <si>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</si>
  <si>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</si>
  <si>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</si>
  <si>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</si>
  <si>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</si>
  <si>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</si>
  <si>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</si>
  <si>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</si>
  <si>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</si>
  <si>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</si>
  <si>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</si>
  <si>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</si>
  <si>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</si>
  <si>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</si>
  <si>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</si>
  <si>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</si>
  <si>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</si>
  <si>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</si>
  <si>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</si>
  <si>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</si>
  <si>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</si>
  <si>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</si>
  <si>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</si>
  <si>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</si>
  <si>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</si>
  <si>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</si>
  <si>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</si>
  <si>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</si>
  <si>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</si>
  <si>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</si>
  <si>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</si>
  <si>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</si>
  <si>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</si>
  <si>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</si>
  <si>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</si>
  <si>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</si>
  <si>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</si>
  <si>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</si>
  <si>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</si>
  <si>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</si>
  <si>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</si>
  <si>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</si>
  <si>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</si>
  <si>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</si>
  <si>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</si>
  <si>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</si>
  <si>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</si>
  <si>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</si>
  <si>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</si>
  <si>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</si>
  <si>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</si>
  <si>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</si>
  <si>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</si>
  <si>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</si>
  <si>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</si>
  <si>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</si>
  <si>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</si>
  <si>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</si>
  <si>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</si>
  <si>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</si>
  <si>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</si>
  <si>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</si>
  <si>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</si>
  <si>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</si>
  <si>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</si>
  <si>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</si>
  <si>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</si>
  <si>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</si>
  <si>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</si>
  <si>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</si>
  <si>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</si>
  <si>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</si>
  <si>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</si>
  <si>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</si>
  <si>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</si>
  <si>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</si>
  <si>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</si>
  <si>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</si>
  <si>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</si>
  <si>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</si>
  <si>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</si>
  <si>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</si>
  <si>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</si>
  <si>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</si>
  <si>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</si>
  <si>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</si>
  <si>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</si>
  <si>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</si>
  <si>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</si>
  <si>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</si>
  <si>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</si>
  <si>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</si>
  <si>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</si>
  <si>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</si>
  <si>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</si>
  <si>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</si>
  <si>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</si>
  <si>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</si>
  <si>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</si>
  <si>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</si>
  <si>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</si>
  <si>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</si>
  <si>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</si>
  <si>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</si>
  <si>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</si>
  <si>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</si>
  <si>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</si>
  <si>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</si>
  <si>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</si>
  <si>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</si>
  <si>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</si>
  <si>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</si>
  <si>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</si>
  <si>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</si>
  <si>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</si>
  <si>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</si>
  <si>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</si>
  <si>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</si>
  <si>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</si>
  <si>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</si>
  <si>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</si>
  <si>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</si>
  <si>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</si>
  <si>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</si>
  <si>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</si>
  <si>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</si>
  <si>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</si>
  <si>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</si>
  <si>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</si>
  <si>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</si>
  <si>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</si>
  <si>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</si>
  <si>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</si>
  <si>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</si>
  <si>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</si>
  <si>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</si>
  <si>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</si>
  <si>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</si>
  <si>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</si>
  <si>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</si>
  <si>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</si>
  <si>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</si>
  <si>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</si>
  <si>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</si>
  <si>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</si>
  <si>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</si>
  <si>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</si>
  <si>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</si>
  <si>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</si>
  <si>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</si>
  <si>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</si>
  <si>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</si>
  <si>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</si>
  <si>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</si>
  <si>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</si>
  <si>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</si>
  <si>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</si>
  <si>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</si>
  <si>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</si>
  <si>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</si>
  <si>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</si>
  <si>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</si>
  <si>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</si>
  <si>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</si>
  <si>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</si>
  <si>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</si>
  <si>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</si>
  <si>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</si>
  <si>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</si>
  <si>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</si>
  <si>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</si>
  <si>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</si>
  <si>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</si>
  <si>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</si>
  <si>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</si>
  <si>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</si>
  <si>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</si>
  <si>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</si>
  <si>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</si>
  <si>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</si>
  <si>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</si>
  <si>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</si>
  <si>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</si>
  <si>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</si>
  <si>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</si>
  <si>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</si>
  <si>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</si>
  <si>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</si>
  <si>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</si>
  <si>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</si>
  <si>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</si>
  <si>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</si>
  <si>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</si>
  <si>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</si>
  <si>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</si>
  <si>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</si>
  <si>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</si>
  <si>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</si>
  <si>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</si>
  <si>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</si>
  <si>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</si>
  <si>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</si>
  <si>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</si>
  <si>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</si>
  <si>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</si>
  <si>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</si>
  <si>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</si>
  <si>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</si>
  <si>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</si>
  <si>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</si>
  <si>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</si>
  <si>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</si>
  <si>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</si>
  <si>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</si>
  <si>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</si>
  <si>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</si>
  <si>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</si>
  <si>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</si>
  <si>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</si>
  <si>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</si>
  <si>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</si>
  <si>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</si>
  <si>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</si>
  <si>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</si>
  <si>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</si>
  <si>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</si>
  <si>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</si>
  <si>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</si>
  <si>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</si>
  <si>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</si>
  <si>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</si>
  <si>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</si>
  <si>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</si>
  <si>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</si>
  <si>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</si>
  <si>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</si>
  <si>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</si>
  <si>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</si>
  <si>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</si>
  <si>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</si>
  <si>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</si>
  <si>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</si>
  <si>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</si>
  <si>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</si>
  <si>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</si>
  <si>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</si>
  <si>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</si>
  <si>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</si>
  <si>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</si>
  <si>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</si>
  <si>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</si>
  <si>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</si>
  <si>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</si>
  <si>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</si>
  <si>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</si>
  <si>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</si>
  <si>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</si>
  <si>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</si>
  <si>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</si>
  <si>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</si>
  <si>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</si>
  <si>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</si>
  <si>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</si>
  <si>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</si>
  <si>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</si>
  <si>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</si>
  <si>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</si>
  <si>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</si>
  <si>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</si>
  <si>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</si>
  <si>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</si>
  <si>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</si>
  <si>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</si>
  <si>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</si>
  <si>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</si>
  <si>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</si>
  <si>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</si>
  <si>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</si>
  <si>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</si>
  <si>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</si>
  <si>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</si>
  <si>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</si>
  <si>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</si>
  <si>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</si>
  <si>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</si>
  <si>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</si>
  <si>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</si>
  <si>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</si>
  <si>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</si>
  <si>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</si>
  <si>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</si>
  <si>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</si>
  <si>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</si>
  <si>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</si>
  <si>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</si>
  <si>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</si>
  <si>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</si>
  <si>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</si>
  <si>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</si>
  <si>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</si>
  <si>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</si>
  <si>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</si>
  <si>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</si>
  <si>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</si>
  <si>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</si>
  <si>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</si>
  <si>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</si>
  <si>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</si>
  <si>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</si>
  <si>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</si>
  <si>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</si>
  <si>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</si>
  <si>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</si>
  <si>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</si>
  <si>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</si>
  <si>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</si>
  <si>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</si>
  <si>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</si>
  <si>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</si>
  <si>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</si>
  <si>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</si>
  <si>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</si>
  <si>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</si>
  <si>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</si>
  <si>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</si>
  <si>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</si>
  <si>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</si>
  <si>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</si>
  <si>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</si>
  <si>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</si>
  <si>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</si>
  <si>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</si>
  <si>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</si>
  <si>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</si>
  <si>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</si>
  <si>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</si>
  <si>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</si>
  <si>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</si>
  <si>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</si>
  <si>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</si>
  <si>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</si>
  <si>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</si>
  <si>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</si>
  <si>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</si>
  <si>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</si>
  <si>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</si>
  <si>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</si>
  <si>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</si>
  <si>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</si>
  <si>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</si>
  <si>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</si>
  <si>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</si>
  <si>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</si>
  <si>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</si>
  <si>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</si>
  <si>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</si>
  <si>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</si>
  <si>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</si>
  <si>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</si>
  <si>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</si>
  <si>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</si>
  <si>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</si>
  <si>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</si>
  <si>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</si>
  <si>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</si>
  <si>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</si>
  <si>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</si>
  <si>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</si>
  <si>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</si>
  <si>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</si>
  <si>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</si>
  <si>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</si>
  <si>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</si>
  <si>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</si>
  <si>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</si>
  <si>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</si>
  <si>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</si>
  <si>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</si>
  <si>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</si>
  <si>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</si>
  <si>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</si>
  <si>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</si>
  <si>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</si>
  <si>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</si>
  <si>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</si>
  <si>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</si>
  <si>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</si>
  <si>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</si>
  <si>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</si>
  <si>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</si>
  <si>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</si>
  <si>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</si>
  <si>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</si>
  <si>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</si>
  <si>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</si>
  <si>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</si>
  <si>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</si>
  <si>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</si>
  <si>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</si>
  <si>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</si>
  <si>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</si>
  <si>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</si>
  <si>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</si>
  <si>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</si>
  <si>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</si>
  <si>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</si>
  <si>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</si>
  <si>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</si>
  <si>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</si>
  <si>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</si>
  <si>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</si>
  <si>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</si>
  <si>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</si>
  <si>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</si>
  <si>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</si>
  <si>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</si>
  <si>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</si>
  <si>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</si>
  <si>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</si>
  <si>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</si>
  <si>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</si>
  <si>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</si>
  <si>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</si>
  <si>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</si>
  <si>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</si>
  <si>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</si>
  <si>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</si>
  <si>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</si>
  <si>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</si>
  <si>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</si>
  <si>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</si>
  <si>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</si>
  <si>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</si>
  <si>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</si>
  <si>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</si>
  <si>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</si>
  <si>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</si>
  <si>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</si>
  <si>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</si>
  <si>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</si>
  <si>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</si>
  <si>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</si>
  <si>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</si>
  <si>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</si>
  <si>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</si>
  <si>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</si>
  <si>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</si>
  <si>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</si>
  <si>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</si>
  <si>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</si>
  <si>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</si>
  <si>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</si>
  <si>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</si>
  <si>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</si>
  <si>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</si>
  <si>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</si>
  <si>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</si>
  <si>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</si>
  <si>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</si>
  <si>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</si>
  <si>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</si>
  <si>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</si>
  <si>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</si>
  <si>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</si>
  <si>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</si>
  <si>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</si>
  <si>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</si>
  <si>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</si>
  <si>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</si>
  <si>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</si>
  <si>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</si>
  <si>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</si>
  <si>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</si>
  <si>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</si>
  <si>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</si>
  <si>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</si>
  <si>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</si>
  <si>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</si>
  <si>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</si>
  <si>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</si>
  <si>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</si>
  <si>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</si>
  <si>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</si>
  <si>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</si>
  <si>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</si>
  <si>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</si>
  <si>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</si>
  <si>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</si>
  <si>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</si>
  <si>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</si>
  <si>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</si>
  <si>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</si>
  <si>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</si>
  <si>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</si>
  <si>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</si>
  <si>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</si>
  <si>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</si>
  <si>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</si>
  <si>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</si>
  <si>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</si>
  <si>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</si>
  <si>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</si>
  <si>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</si>
  <si>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</si>
  <si>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</si>
  <si>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</si>
  <si>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</si>
  <si>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</si>
  <si>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</si>
  <si>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</si>
  <si>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</si>
  <si>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</si>
  <si>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</si>
  <si>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</si>
  <si>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</si>
  <si>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</si>
  <si>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</si>
  <si>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</si>
  <si>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</si>
  <si>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</si>
  <si>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</si>
  <si>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</si>
  <si>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</si>
  <si>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</si>
  <si>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</si>
  <si>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</si>
  <si>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</si>
  <si>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</si>
  <si>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</si>
  <si>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</si>
  <si>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</si>
  <si>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</si>
  <si>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</si>
  <si>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</si>
  <si>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</si>
  <si>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</si>
  <si>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</si>
  <si>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</si>
  <si>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</si>
  <si>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</si>
  <si>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</si>
  <si>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</si>
  <si>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</si>
  <si>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</si>
  <si>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</si>
  <si>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</si>
  <si>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</si>
  <si>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</si>
  <si>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</si>
  <si>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</si>
  <si>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</si>
  <si>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</si>
  <si>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</si>
  <si>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</si>
  <si>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</si>
  <si>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</si>
  <si>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</si>
  <si>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</si>
  <si>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</si>
  <si>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</si>
  <si>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</si>
  <si>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</si>
  <si>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</si>
  <si>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</si>
  <si>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</si>
  <si>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</si>
  <si>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</si>
  <si>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</si>
  <si>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</si>
  <si>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</si>
  <si>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</si>
  <si>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</si>
  <si>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</si>
  <si>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</si>
  <si>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</si>
  <si>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</si>
  <si>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</si>
  <si>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</si>
  <si>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</si>
  <si>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</si>
  <si>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</si>
  <si>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</si>
  <si>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</si>
  <si>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</si>
  <si>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</si>
  <si>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</si>
  <si>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</si>
  <si>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</si>
  <si>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</si>
  <si>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</si>
  <si>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</si>
  <si>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</si>
  <si>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</si>
  <si>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</si>
  <si>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</si>
  <si>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</si>
  <si>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</si>
  <si>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</si>
  <si>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</si>
  <si>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</si>
  <si>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</si>
  <si>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</si>
  <si>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</si>
  <si>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</si>
  <si>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</si>
  <si>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</si>
  <si>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</si>
  <si>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</si>
  <si>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</si>
  <si>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</si>
  <si>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</si>
  <si>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</si>
  <si>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</si>
  <si>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</si>
  <si>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</si>
  <si>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</si>
  <si>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</si>
  <si>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</si>
  <si>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</si>
  <si>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</si>
  <si>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</si>
  <si>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</si>
  <si>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</si>
  <si>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</si>
  <si>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</si>
  <si>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</si>
  <si>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</si>
  <si>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</si>
  <si>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</si>
  <si>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</si>
  <si>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</si>
  <si>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</si>
  <si>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</si>
  <si>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</si>
  <si>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</si>
  <si>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</si>
  <si>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</si>
  <si>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</si>
  <si>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</si>
  <si>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</si>
  <si>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</si>
  <si>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</si>
  <si>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</si>
  <si>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</si>
  <si>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</si>
  <si>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</si>
  <si>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</si>
  <si>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</si>
  <si>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</si>
  <si>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</si>
  <si>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</si>
  <si>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</si>
  <si>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</si>
  <si>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</si>
  <si>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</si>
  <si>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</si>
  <si>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</si>
  <si>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</si>
  <si>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</si>
  <si>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</si>
  <si>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</si>
  <si>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</si>
  <si>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</si>
  <si>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</si>
  <si>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</si>
  <si>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</si>
  <si>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</si>
  <si>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</si>
  <si>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</si>
  <si>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</si>
  <si>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</si>
  <si>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</si>
  <si>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</si>
  <si>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</si>
  <si>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</si>
  <si>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</si>
  <si>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</si>
  <si>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</si>
  <si>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</si>
  <si>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</si>
  <si>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</si>
  <si>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</si>
  <si>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</si>
  <si>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</si>
  <si>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</si>
  <si>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</si>
  <si>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</si>
  <si>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</si>
  <si>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</si>
  <si>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</si>
  <si>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</si>
  <si>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</si>
  <si>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</si>
  <si>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</si>
  <si>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</si>
  <si>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</si>
  <si>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</si>
  <si>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</si>
  <si>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</si>
  <si>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</si>
  <si>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</si>
  <si>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</si>
  <si>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</si>
  <si>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</si>
  <si>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</si>
  <si>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</si>
  <si>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</si>
  <si>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</si>
  <si>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</si>
  <si>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</si>
  <si>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</si>
  <si>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</si>
  <si>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</si>
  <si>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</si>
  <si>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</si>
  <si>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</si>
  <si>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</si>
  <si>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</si>
  <si>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</si>
  <si>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</si>
  <si>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</si>
  <si>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</si>
  <si>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</si>
  <si>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</si>
  <si>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</si>
  <si>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</si>
  <si>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</si>
  <si>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</si>
  <si>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</si>
  <si>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</si>
  <si>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</si>
  <si>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</si>
  <si>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</si>
  <si>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</si>
  <si>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</si>
  <si>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</si>
  <si>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</si>
  <si>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</si>
  <si>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</si>
  <si>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</si>
  <si>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</si>
  <si>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</si>
  <si>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</si>
  <si>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</si>
  <si>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</si>
  <si>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</si>
  <si>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</si>
  <si>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</si>
  <si>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</si>
  <si>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</si>
  <si>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</si>
  <si>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</si>
  <si>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</si>
  <si>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</si>
  <si>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</si>
  <si>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</si>
  <si>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</si>
  <si>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</si>
  <si>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</si>
  <si>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</si>
  <si>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</si>
  <si>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</si>
  <si>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</si>
  <si>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</si>
  <si>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</si>
  <si>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</si>
  <si>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</si>
  <si>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</si>
  <si>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</si>
  <si>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</si>
  <si>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</si>
  <si>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</si>
  <si>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</si>
  <si>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</si>
  <si>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</si>
  <si>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</si>
  <si>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</si>
  <si>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</si>
  <si>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</si>
  <si>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</si>
  <si>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</si>
  <si>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</si>
  <si>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</si>
  <si>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</si>
  <si>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</si>
  <si>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</si>
  <si>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</si>
  <si>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</si>
  <si>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</si>
  <si>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</si>
  <si>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</si>
  <si>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</si>
  <si>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</si>
  <si>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</si>
  <si>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</si>
  <si>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</si>
  <si>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</si>
  <si>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</si>
  <si>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</si>
  <si>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</si>
  <si>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</si>
  <si>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</si>
  <si>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</si>
  <si>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</si>
  <si>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</si>
  <si>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</si>
  <si>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</si>
  <si>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</si>
  <si>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</si>
  <si>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</si>
  <si>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</si>
  <si>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</si>
  <si>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</si>
  <si>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</si>
  <si>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</si>
  <si>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</si>
  <si>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</si>
  <si>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</si>
  <si>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</si>
  <si>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</si>
  <si>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</si>
  <si>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</si>
  <si>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</si>
  <si>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</si>
  <si>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</si>
  <si>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</si>
  <si>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</si>
  <si>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</si>
  <si>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</si>
  <si>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</si>
  <si>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</si>
  <si>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</si>
  <si>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</si>
  <si>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</si>
  <si>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</si>
  <si>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</si>
  <si>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</si>
  <si>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</si>
  <si>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</si>
  <si>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</si>
  <si>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</si>
  <si>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</si>
  <si>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</si>
  <si>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</si>
  <si>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</si>
  <si>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</si>
  <si>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</si>
  <si>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</si>
  <si>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</si>
  <si>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</si>
  <si>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</si>
  <si>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</si>
  <si>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</si>
  <si>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</si>
  <si>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</si>
  <si>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</si>
  <si>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</si>
  <si>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</si>
  <si>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</si>
  <si>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</si>
  <si>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</si>
  <si>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</si>
  <si>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</si>
  <si>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</si>
  <si>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</si>
  <si>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</si>
  <si>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</si>
  <si>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</si>
  <si>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</si>
  <si>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</si>
  <si>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</si>
  <si>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</si>
  <si>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</si>
  <si>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</si>
  <si>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</si>
  <si>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</si>
  <si>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</si>
  <si>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</si>
  <si>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</si>
  <si>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</si>
  <si>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</si>
  <si>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</si>
  <si>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</si>
  <si>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</si>
  <si>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</si>
  <si>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</si>
  <si>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</si>
  <si>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</si>
  <si>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</si>
  <si>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</si>
  <si>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</si>
  <si>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</si>
  <si>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</si>
  <si>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</si>
  <si>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</si>
  <si>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</si>
  <si>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</si>
  <si>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</si>
  <si>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</si>
  <si>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</si>
  <si>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</si>
  <si>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</si>
  <si>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</si>
  <si>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</si>
  <si>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</si>
  <si>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</si>
  <si>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</si>
  <si>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</si>
  <si>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</si>
  <si>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</si>
  <si>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</si>
  <si>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</si>
  <si>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</si>
  <si>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</si>
  <si>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</si>
  <si>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</si>
  <si>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</si>
  <si>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</si>
  <si>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</si>
  <si>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</si>
  <si>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</si>
  <si>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</si>
  <si>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</si>
  <si>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</si>
  <si>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</si>
  <si>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</si>
  <si>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</si>
  <si>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</si>
  <si>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</si>
  <si>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</si>
  <si>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</si>
  <si>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</si>
  <si>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</si>
  <si>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</si>
  <si>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</si>
  <si>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</si>
  <si>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</si>
  <si>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</si>
  <si>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</si>
  <si>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</si>
  <si>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</si>
  <si>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</si>
  <si>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</si>
  <si>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</si>
  <si>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</si>
  <si>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</si>
  <si>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</si>
  <si>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</si>
  <si>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</si>
  <si>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</si>
  <si>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</si>
  <si>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</si>
  <si>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</si>
  <si>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</si>
  <si>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</si>
  <si>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</si>
  <si>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</si>
  <si>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</si>
  <si>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</si>
  <si>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</si>
  <si>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</si>
  <si>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</si>
  <si>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</si>
  <si>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</si>
  <si>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</si>
  <si>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</si>
  <si>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</si>
  <si>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</si>
  <si>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</si>
  <si>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</si>
  <si>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</si>
  <si>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</si>
  <si>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</si>
  <si>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</si>
  <si>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</si>
  <si>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</si>
  <si>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</si>
  <si>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</si>
  <si>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</si>
  <si>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</si>
  <si>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</si>
  <si>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</si>
  <si>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</si>
  <si>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</si>
  <si>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</si>
  <si>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</si>
  <si>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</si>
  <si>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</si>
  <si>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</si>
  <si>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</si>
  <si>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</si>
  <si>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</si>
  <si>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</si>
  <si>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</si>
  <si>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</si>
  <si>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</si>
  <si>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</si>
  <si>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</si>
  <si>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</si>
  <si>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</si>
  <si>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</si>
  <si>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</si>
  <si>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</si>
  <si>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</si>
  <si>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</si>
  <si>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</si>
  <si>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</si>
  <si>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</si>
  <si>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</si>
  <si>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</si>
  <si>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</si>
  <si>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</si>
  <si>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</si>
  <si>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</si>
  <si>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</si>
  <si>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</si>
  <si>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</si>
  <si>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</si>
  <si>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</si>
  <si>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</si>
  <si>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</si>
  <si>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</si>
  <si>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</si>
  <si>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</si>
  <si>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</si>
  <si>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</si>
  <si>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</si>
  <si>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</si>
  <si>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</si>
  <si>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</si>
  <si>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</si>
  <si>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</si>
  <si>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</si>
  <si>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</si>
  <si>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</si>
  <si>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</si>
  <si>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</si>
  <si>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</si>
  <si>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</si>
  <si>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</si>
  <si>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</si>
  <si>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</si>
  <si>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</si>
  <si>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</si>
  <si>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</si>
  <si>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</si>
  <si>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</si>
  <si>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</si>
  <si>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</si>
  <si>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</si>
  <si>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</si>
  <si>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</si>
  <si>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</si>
  <si>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</si>
  <si>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</si>
  <si>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</si>
  <si>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</si>
  <si>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</si>
  <si>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</si>
  <si>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</si>
  <si>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</si>
  <si>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</si>
  <si>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</si>
  <si>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</si>
  <si>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</si>
  <si>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</si>
  <si>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</si>
  <si>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</si>
  <si>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</si>
  <si>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</si>
  <si>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</si>
  <si>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</si>
  <si>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</si>
  <si>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</si>
  <si>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</si>
  <si>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</si>
  <si>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</si>
  <si>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</si>
  <si>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</si>
  <si>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</si>
  <si>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</si>
  <si>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</si>
  <si>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</si>
  <si>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</si>
  <si>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</si>
  <si>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</si>
  <si>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</si>
  <si>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</si>
  <si>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</si>
  <si>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</si>
  <si>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</si>
  <si>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</si>
  <si>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</si>
  <si>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</si>
  <si>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</si>
  <si>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</si>
  <si>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</si>
  <si>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</si>
  <si>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</si>
  <si>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</si>
  <si>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</si>
  <si>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</si>
  <si>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</si>
  <si>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</si>
  <si>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</si>
  <si>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</si>
  <si>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</si>
  <si>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</si>
  <si>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</si>
  <si>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</si>
  <si>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</si>
  <si>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</si>
  <si>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</si>
  <si>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</si>
  <si>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</si>
  <si>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</si>
  <si>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</si>
  <si>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</si>
  <si>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</si>
  <si>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</si>
  <si>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</si>
  <si>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</si>
  <si>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</si>
  <si>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</si>
  <si>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</si>
  <si>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</si>
  <si>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</si>
  <si>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</si>
  <si>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</si>
  <si>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</si>
  <si>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</si>
  <si>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</si>
  <si>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</si>
  <si>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</si>
  <si>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</si>
  <si>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</si>
  <si>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</si>
  <si>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</si>
  <si>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</si>
  <si>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</si>
  <si>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</si>
  <si>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</si>
  <si>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</si>
  <si>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</si>
  <si>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</si>
  <si>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</si>
  <si>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</si>
  <si>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</si>
  <si>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</si>
  <si>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</si>
  <si>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</si>
  <si>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</si>
  <si>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</si>
  <si>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</si>
  <si>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</si>
  <si>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</si>
  <si>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</si>
  <si>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</si>
  <si>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</si>
  <si>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</si>
  <si>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</si>
  <si>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</si>
  <si>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</si>
  <si>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</si>
  <si>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</si>
  <si>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</si>
  <si>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</si>
  <si>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</si>
  <si>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</si>
  <si>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</si>
  <si>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</si>
  <si>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</si>
  <si>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</si>
  <si>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</si>
  <si>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</si>
  <si>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</si>
  <si>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</si>
  <si>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</si>
  <si>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</si>
  <si>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</si>
  <si>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</si>
  <si>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</si>
  <si>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</si>
  <si>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</si>
  <si>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</si>
  <si>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</si>
  <si>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</si>
  <si>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</si>
  <si>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</si>
  <si>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</si>
  <si>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</si>
  <si>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</si>
  <si>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</si>
  <si>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</si>
  <si>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</si>
  <si>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</si>
  <si>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</si>
  <si>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</si>
  <si>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</si>
  <si>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</si>
  <si>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</si>
  <si>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</si>
  <si>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</si>
  <si>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</si>
  <si>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</si>
  <si>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</si>
  <si>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</si>
  <si>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</si>
  <si>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</si>
  <si>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</si>
  <si>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</si>
  <si>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</si>
  <si>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</si>
  <si>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</si>
  <si>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</si>
  <si>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</si>
  <si>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</si>
  <si>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</si>
  <si>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</si>
  <si>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</si>
  <si>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</si>
  <si>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</si>
  <si>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</si>
  <si>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</si>
  <si>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</si>
  <si>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</si>
  <si>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</si>
  <si>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</si>
  <si>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</si>
  <si>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</si>
  <si>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</si>
  <si>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</si>
  <si>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</si>
  <si>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</si>
  <si>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</si>
  <si>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</si>
  <si>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</si>
  <si>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</si>
  <si>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</si>
  <si>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</si>
  <si>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</si>
  <si>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</si>
  <si>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</si>
  <si>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</si>
  <si>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</si>
  <si>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</si>
  <si>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</si>
  <si>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</si>
  <si>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</si>
  <si>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</si>
  <si>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</si>
  <si>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</si>
  <si>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</si>
  <si>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</si>
  <si>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</si>
  <si>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</si>
  <si>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</si>
  <si>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</si>
  <si>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</si>
  <si>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</si>
  <si>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</si>
  <si>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</si>
  <si>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</si>
  <si>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</si>
  <si>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</si>
  <si>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</si>
  <si>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</si>
  <si>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</si>
  <si>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</si>
  <si>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</si>
  <si>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</si>
  <si>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</si>
  <si>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</si>
  <si>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</si>
  <si>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</si>
  <si>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</si>
  <si>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</si>
  <si>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</si>
  <si>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</si>
  <si>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</si>
  <si>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</si>
  <si>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</si>
  <si>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</si>
  <si>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</si>
  <si>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</si>
  <si>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</si>
  <si>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</si>
  <si>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</si>
  <si>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</si>
  <si>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</si>
  <si>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</si>
  <si>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</si>
  <si>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</si>
  <si>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</si>
  <si>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</si>
  <si>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</si>
  <si>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</si>
  <si>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</si>
  <si>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</si>
  <si>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</si>
  <si>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</si>
  <si>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</si>
  <si>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</si>
  <si>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</si>
  <si>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</si>
  <si>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</si>
  <si>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</si>
  <si>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</si>
  <si>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</si>
  <si>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</si>
  <si>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</si>
  <si>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</si>
  <si>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</si>
  <si>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</si>
  <si>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</si>
  <si>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</si>
  <si>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</si>
  <si>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</si>
  <si>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</si>
  <si>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</si>
  <si>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</si>
  <si>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</si>
  <si>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</si>
  <si>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</si>
  <si>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</si>
  <si>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</si>
  <si>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</si>
  <si>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</si>
  <si>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</si>
  <si>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</si>
  <si>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</si>
  <si>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</si>
  <si>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</si>
  <si>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</si>
  <si>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</si>
  <si>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</si>
  <si>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</si>
  <si>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</si>
  <si>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</si>
  <si>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</si>
  <si>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</si>
  <si>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</si>
  <si>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</si>
  <si>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</si>
  <si>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</si>
  <si>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</si>
  <si>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</si>
  <si>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</si>
  <si>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</si>
  <si>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</si>
  <si>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</si>
  <si>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</si>
  <si>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</si>
  <si>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</si>
  <si>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</si>
  <si>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</si>
  <si>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</si>
  <si>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</si>
  <si>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</si>
  <si>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</si>
  <si>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</si>
  <si>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</si>
  <si>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</si>
  <si>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</si>
  <si>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</si>
  <si>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</si>
  <si>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</si>
  <si>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</si>
  <si>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</si>
  <si>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</si>
  <si>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</si>
  <si>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</si>
  <si>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</si>
  <si>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</si>
  <si>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</si>
  <si>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</si>
  <si>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</si>
  <si>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</si>
  <si>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</si>
  <si>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</si>
  <si>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</si>
  <si>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</si>
  <si>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</si>
  <si>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</si>
  <si>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</si>
  <si>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</si>
  <si>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</si>
  <si>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</si>
  <si>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</si>
  <si>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</si>
  <si>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</si>
  <si>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</si>
  <si>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</si>
  <si>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</si>
  <si>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</si>
  <si>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</si>
  <si>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</si>
  <si>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</si>
  <si>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</si>
  <si>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</si>
  <si>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</si>
  <si>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</si>
  <si>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</si>
  <si>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</si>
  <si>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</si>
  <si>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</si>
  <si>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</si>
  <si>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</si>
  <si>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</si>
  <si>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</si>
  <si>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</si>
  <si>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</si>
  <si>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</si>
  <si>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</si>
  <si>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</si>
  <si>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</si>
  <si>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</si>
  <si>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</si>
  <si>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</si>
  <si>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</si>
  <si>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</si>
  <si>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</si>
  <si>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</si>
  <si>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</si>
  <si>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</si>
  <si>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</si>
  <si>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</si>
  <si>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</si>
  <si>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</si>
  <si>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</si>
  <si>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</si>
  <si>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</si>
  <si>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</si>
  <si>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</si>
  <si>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</si>
  <si>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</si>
  <si>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</si>
  <si>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</si>
  <si>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</si>
  <si>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</si>
  <si>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</si>
  <si>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</si>
  <si>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</si>
  <si>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</si>
  <si>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</si>
  <si>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</si>
  <si>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</si>
  <si>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</si>
  <si>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</si>
  <si>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</si>
  <si>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</si>
  <si>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</si>
  <si>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</si>
  <si>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</si>
  <si>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</si>
  <si>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</si>
  <si>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</si>
  <si>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</si>
  <si>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</si>
  <si>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</si>
  <si>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</si>
  <si>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</si>
  <si>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</si>
  <si>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</si>
  <si>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</si>
  <si>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</si>
  <si>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</si>
  <si>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</si>
  <si>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</si>
  <si>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</si>
  <si>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</si>
  <si>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</si>
  <si>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</si>
  <si>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</si>
  <si>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</si>
  <si>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</si>
  <si>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</si>
  <si>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</si>
  <si>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</si>
  <si>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</si>
  <si>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</si>
  <si>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</si>
  <si>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</si>
  <si>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</si>
  <si>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</si>
  <si>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</si>
  <si>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</si>
  <si>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</si>
  <si>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</si>
  <si>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</si>
  <si>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</si>
  <si>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</si>
  <si>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</si>
  <si>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</si>
  <si>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</si>
  <si>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</si>
  <si>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</si>
  <si>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</si>
  <si>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</si>
  <si>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</si>
  <si>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</si>
  <si>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</si>
  <si>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</si>
  <si>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</si>
  <si>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</si>
  <si>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</si>
  <si>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</si>
  <si>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</si>
  <si>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</si>
  <si>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</si>
  <si>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</si>
  <si>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</si>
  <si>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</si>
  <si>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</si>
  <si>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</si>
  <si>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</si>
  <si>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</si>
  <si>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</si>
  <si>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</si>
  <si>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</si>
  <si>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</si>
  <si>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</si>
  <si>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</si>
  <si>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</si>
  <si>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</si>
  <si>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</si>
  <si>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</si>
  <si>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</si>
  <si>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</si>
  <si>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</si>
  <si>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</si>
  <si>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</si>
  <si>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</si>
  <si>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</si>
  <si>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</si>
  <si>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</si>
  <si>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</si>
  <si>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</si>
  <si>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</si>
  <si>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</si>
  <si>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</si>
  <si>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</si>
  <si>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</si>
  <si>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</si>
  <si>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</si>
  <si>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</si>
  <si>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</si>
  <si>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</si>
  <si>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</si>
  <si>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</si>
  <si>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</si>
  <si>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</si>
  <si>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</si>
  <si>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</si>
  <si>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</si>
  <si>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</si>
  <si>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</si>
  <si>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</si>
  <si>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</si>
  <si>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</si>
  <si>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</si>
  <si>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</si>
  <si>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</si>
  <si>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</si>
  <si>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</si>
  <si>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</si>
  <si>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</si>
  <si>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</si>
  <si>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</si>
  <si>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</si>
  <si>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</si>
  <si>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</si>
  <si>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</si>
  <si>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</si>
  <si>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</si>
  <si>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</si>
  <si>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</si>
  <si>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</si>
  <si>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</si>
  <si>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</si>
  <si>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</si>
  <si>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</si>
  <si>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</si>
  <si>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</si>
  <si>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</si>
  <si>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</si>
  <si>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</si>
  <si>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</si>
  <si>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</si>
  <si>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</si>
  <si>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</si>
  <si>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</si>
  <si>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</si>
  <si>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</si>
  <si>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</si>
  <si>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</si>
  <si>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</si>
  <si>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</si>
  <si>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</si>
  <si>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</si>
  <si>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</si>
  <si>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</si>
  <si>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</si>
  <si>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</si>
  <si>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</si>
  <si>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</si>
  <si>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</si>
  <si>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</si>
  <si>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</si>
  <si>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</si>
  <si>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</si>
  <si>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</si>
  <si>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</si>
  <si>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</si>
  <si>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</si>
  <si>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</si>
  <si>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</si>
  <si>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</si>
  <si>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</si>
  <si>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</si>
  <si>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</si>
  <si>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</si>
  <si>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</si>
  <si>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</si>
  <si>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</si>
  <si>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</si>
  <si>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</si>
  <si>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</si>
  <si>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</si>
  <si>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</si>
  <si>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</si>
  <si>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</si>
  <si>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</si>
  <si>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</si>
  <si>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</si>
  <si>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</si>
  <si>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</si>
  <si>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</si>
  <si>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</si>
  <si>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</si>
  <si>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</si>
  <si>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</si>
  <si>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</si>
  <si>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</si>
  <si>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</si>
  <si>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</si>
  <si>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</si>
  <si>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</si>
  <si>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</si>
  <si>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</si>
  <si>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</si>
  <si>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</si>
  <si>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</si>
  <si>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</si>
  <si>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</si>
  <si>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</si>
  <si>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</si>
  <si>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</si>
  <si>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</si>
  <si>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</si>
  <si>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</si>
  <si>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</si>
  <si>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</si>
  <si>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</si>
  <si>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</si>
  <si>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</si>
  <si>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</si>
  <si>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</si>
  <si>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</si>
  <si>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</si>
  <si>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</si>
  <si>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</si>
  <si>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</si>
  <si>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</si>
  <si>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</si>
  <si>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</si>
  <si>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</si>
  <si>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</si>
  <si>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</si>
  <si>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</si>
  <si>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</si>
  <si>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</si>
  <si>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</si>
  <si>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</si>
  <si>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</si>
  <si>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</si>
  <si>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</si>
  <si>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</si>
  <si>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</si>
  <si>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</si>
  <si>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</si>
  <si>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</si>
  <si>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</si>
  <si>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</si>
  <si>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</si>
  <si>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</si>
  <si>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</si>
  <si>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</si>
  <si>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</si>
  <si>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</si>
  <si>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</si>
  <si>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</si>
  <si>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</si>
  <si>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</si>
  <si>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</si>
  <si>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</si>
  <si>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</si>
  <si>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</si>
  <si>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</si>
  <si>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</si>
  <si>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</si>
  <si>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</si>
  <si>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</si>
  <si>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</si>
  <si>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</si>
  <si>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</si>
  <si>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</si>
  <si>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</si>
  <si>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</si>
  <si>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</si>
  <si>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</si>
  <si>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</si>
  <si>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</si>
  <si>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</si>
  <si>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</si>
  <si>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</si>
  <si>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</si>
  <si>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</si>
  <si>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</si>
  <si>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</si>
  <si>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</si>
  <si>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</si>
  <si>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</si>
  <si>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</si>
  <si>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</si>
  <si>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</si>
  <si>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</si>
  <si>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</si>
  <si>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</si>
  <si>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</si>
  <si>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</si>
  <si>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</si>
  <si>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</si>
  <si>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</si>
  <si>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</si>
  <si>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</si>
  <si>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</si>
  <si>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</si>
  <si>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</si>
  <si>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</si>
  <si>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</si>
  <si>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</si>
  <si>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</si>
  <si>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</si>
  <si>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</si>
  <si>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</si>
  <si>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</si>
  <si>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</si>
  <si>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</si>
  <si>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</si>
  <si>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</si>
  <si>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</si>
  <si>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</si>
  <si>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</si>
  <si>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</si>
  <si>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</si>
  <si>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</si>
  <si>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</si>
  <si>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</si>
  <si>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</si>
  <si>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</si>
  <si>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</si>
  <si>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</si>
  <si>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</si>
  <si>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</si>
  <si>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</si>
  <si>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</si>
  <si>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</si>
  <si>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</si>
  <si>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</si>
  <si>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</si>
  <si>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</si>
  <si>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</si>
  <si>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</si>
  <si>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</si>
  <si>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</si>
  <si>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</si>
  <si>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</si>
  <si>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</si>
  <si>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</si>
  <si>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</si>
  <si>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</si>
  <si>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</si>
  <si>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</si>
  <si>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</si>
  <si>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</si>
  <si>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</si>
  <si>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</si>
  <si>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</si>
  <si>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</si>
  <si>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</si>
  <si>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</si>
  <si>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</si>
  <si>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</si>
  <si>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</si>
  <si>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</si>
  <si>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</si>
  <si>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</si>
  <si>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</si>
  <si>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</si>
  <si>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</si>
  <si>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</si>
  <si>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</si>
  <si>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</si>
  <si>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</si>
  <si>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</si>
  <si>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</si>
  <si>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</si>
  <si>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</si>
  <si>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</si>
  <si>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</si>
  <si>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</si>
  <si>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</si>
  <si>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</si>
  <si>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</si>
  <si>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</si>
  <si>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</si>
  <si>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</si>
  <si>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</si>
  <si>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</si>
  <si>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</si>
  <si>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</si>
  <si>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</si>
  <si>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</si>
  <si>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</si>
  <si>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</si>
  <si>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</si>
  <si>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</si>
  <si>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</si>
  <si>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</si>
  <si>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</si>
  <si>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</si>
  <si>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</si>
  <si>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</si>
  <si>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</si>
  <si>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</si>
  <si>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</si>
  <si>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</si>
  <si>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</si>
  <si>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</si>
  <si>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</si>
  <si>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</si>
  <si>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</si>
  <si>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</si>
  <si>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</si>
  <si>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</si>
  <si>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</si>
  <si>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</si>
  <si>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</si>
  <si>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</si>
  <si>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</si>
  <si>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</si>
  <si>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</si>
  <si>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</si>
  <si>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</si>
  <si>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</si>
  <si>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</si>
  <si>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</si>
  <si>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</si>
  <si>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</si>
  <si>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</si>
  <si>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</si>
  <si>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</si>
  <si>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</si>
  <si>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</si>
  <si>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</si>
  <si>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</si>
  <si>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</si>
  <si>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</si>
  <si>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</si>
  <si>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</si>
  <si>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</si>
  <si>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</si>
  <si>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</si>
  <si>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</si>
  <si>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</si>
  <si>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</si>
  <si>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</si>
  <si>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</si>
  <si>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</si>
  <si>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</si>
  <si>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</si>
  <si>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</si>
  <si>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</si>
  <si>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</si>
  <si>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</si>
  <si>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</si>
  <si>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</si>
  <si>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</si>
  <si>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</si>
  <si>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</si>
  <si>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</si>
  <si>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</si>
  <si>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</si>
  <si>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</si>
  <si>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</si>
  <si>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</si>
  <si>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</si>
  <si>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</si>
  <si>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</si>
  <si>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</si>
  <si>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</si>
  <si>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</si>
  <si>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</si>
  <si>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</si>
  <si>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</si>
  <si>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</si>
  <si>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</si>
  <si>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</si>
  <si>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</si>
  <si>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</si>
  <si>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</si>
  <si>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</si>
  <si>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</si>
  <si>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</si>
  <si>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</si>
  <si>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</si>
  <si>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</si>
  <si>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</si>
  <si>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</si>
  <si>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</si>
  <si>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</si>
  <si>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</si>
  <si>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</si>
  <si>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</si>
  <si>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</si>
  <si>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</si>
  <si>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</si>
  <si>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</si>
  <si>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</si>
  <si>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</si>
  <si>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</si>
  <si>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</si>
  <si>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</si>
  <si>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</si>
  <si>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</si>
  <si>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</si>
  <si>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</si>
  <si>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</si>
  <si>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</si>
  <si>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</si>
  <si>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</si>
  <si>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</si>
  <si>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</si>
  <si>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</si>
  <si>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</si>
  <si>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</si>
  <si>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</si>
  <si>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</si>
  <si>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</si>
  <si>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</si>
  <si>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</si>
  <si>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</si>
  <si>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</si>
  <si>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</si>
  <si>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</si>
  <si>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</si>
  <si>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</si>
  <si>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</si>
  <si>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</si>
  <si>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</si>
  <si>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</si>
  <si>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</si>
  <si>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</si>
  <si>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</si>
  <si>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</si>
  <si>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</si>
  <si>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</si>
  <si>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</si>
  <si>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</si>
  <si>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</si>
  <si>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</si>
  <si>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</si>
  <si>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</si>
  <si>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</si>
  <si>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</si>
  <si>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</si>
  <si>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</si>
  <si>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</si>
  <si>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</si>
  <si>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</si>
  <si>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</si>
  <si>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</si>
  <si>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</si>
  <si>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</si>
  <si>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</si>
  <si>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</si>
  <si>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</si>
  <si>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</si>
  <si>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</si>
  <si>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</si>
  <si>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</si>
  <si>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</si>
  <si>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</si>
  <si>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</si>
  <si>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</si>
  <si>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</si>
  <si>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</si>
  <si>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</si>
  <si>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</si>
  <si>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</si>
  <si>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</si>
  <si>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</si>
  <si>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</si>
  <si>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</si>
  <si>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</si>
  <si>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</si>
  <si>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</si>
  <si>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</si>
  <si>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</si>
  <si>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</si>
  <si>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</si>
  <si>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</si>
  <si>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</si>
  <si>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</si>
  <si>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</si>
  <si>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</si>
  <si>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</si>
  <si>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</si>
  <si>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</si>
  <si>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</si>
  <si>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</si>
  <si>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</si>
  <si>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</si>
  <si>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</si>
  <si>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</si>
  <si>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</si>
  <si>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</si>
  <si>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</si>
  <si>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</si>
  <si>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</si>
  <si>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</si>
  <si>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</si>
  <si>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</si>
  <si>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</si>
  <si>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</si>
  <si>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</si>
  <si>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</si>
  <si>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</si>
  <si>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</si>
  <si>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</si>
  <si>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</si>
  <si>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</si>
  <si>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</si>
  <si>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</si>
  <si>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</si>
  <si>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</si>
  <si>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</si>
  <si>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</si>
  <si>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</si>
  <si>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</si>
  <si>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</si>
  <si>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</si>
  <si>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</si>
  <si>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</si>
  <si>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</si>
  <si>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</si>
  <si>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</si>
  <si>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</si>
  <si>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</si>
  <si>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</si>
  <si>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</si>
  <si>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</si>
  <si>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</si>
  <si>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</si>
  <si>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</si>
  <si>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</si>
  <si>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</si>
  <si>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</si>
  <si>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</si>
  <si>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</si>
  <si>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</si>
  <si>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</si>
  <si>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</si>
  <si>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</si>
  <si>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</si>
  <si>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</si>
  <si>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</si>
  <si>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</si>
  <si>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</si>
  <si>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</si>
  <si>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</si>
  <si>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</si>
  <si>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</si>
  <si>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</si>
  <si>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</si>
  <si>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</si>
  <si>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</si>
  <si>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</si>
  <si>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</si>
  <si>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</si>
  <si>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</si>
  <si>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</si>
  <si>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</si>
  <si>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</si>
  <si>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</si>
  <si>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</si>
  <si>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</si>
  <si>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</si>
  <si>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</si>
  <si>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</si>
  <si>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</si>
  <si>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</si>
  <si>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</si>
  <si>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</si>
  <si>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</si>
  <si>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</si>
  <si>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</si>
  <si>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</si>
  <si>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</si>
  <si>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</si>
  <si>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</si>
  <si>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</si>
  <si>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</si>
  <si>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</si>
  <si>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</si>
  <si>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</si>
  <si>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</si>
  <si>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</si>
  <si>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</si>
  <si>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</si>
  <si>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</si>
  <si>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</si>
  <si>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</si>
  <si>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</si>
  <si>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</si>
  <si>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</si>
  <si>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</si>
  <si>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</si>
  <si>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</si>
  <si>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</si>
  <si>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</si>
  <si>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</si>
  <si>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</si>
  <si>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</si>
  <si>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</si>
  <si>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</si>
  <si>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</si>
  <si>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</si>
  <si>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</si>
  <si>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</si>
  <si>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</si>
  <si>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</si>
  <si>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</si>
  <si>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</si>
  <si>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</si>
  <si>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</si>
  <si>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</si>
  <si>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</si>
  <si>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</si>
  <si>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</si>
  <si>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</si>
  <si>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</si>
  <si>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</si>
  <si>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</si>
  <si>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</si>
  <si>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</si>
  <si>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</si>
  <si>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</si>
  <si>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</si>
  <si>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</si>
  <si>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</si>
  <si>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</si>
  <si>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</si>
  <si>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</si>
  <si>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</si>
  <si>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</si>
  <si>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</si>
  <si>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</si>
  <si>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</si>
  <si>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</si>
  <si>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</si>
  <si>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</si>
  <si>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</si>
  <si>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</si>
  <si>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</si>
  <si>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</si>
  <si>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</si>
  <si>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</si>
  <si>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</si>
  <si>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</si>
  <si>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</si>
  <si>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</si>
  <si>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</si>
  <si>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</si>
  <si>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</si>
  <si>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</si>
  <si>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</si>
  <si>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</si>
  <si>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</si>
  <si>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</si>
  <si>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</si>
  <si>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</si>
  <si>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</si>
  <si>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</si>
  <si>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</si>
  <si>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</si>
  <si>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</si>
  <si>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</si>
  <si>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</si>
  <si>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</si>
  <si>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</si>
  <si>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</si>
  <si>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</si>
  <si>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</si>
  <si>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</si>
  <si>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</si>
  <si>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</si>
  <si>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</si>
  <si>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</si>
  <si>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</si>
  <si>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</si>
  <si>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</si>
  <si>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</si>
  <si>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</si>
  <si>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</si>
  <si>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</si>
  <si>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</si>
  <si>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</si>
  <si>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</si>
  <si>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</si>
  <si>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</si>
  <si>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</si>
  <si>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</si>
  <si>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</si>
  <si>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</si>
  <si>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</si>
  <si>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</si>
  <si>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</si>
  <si>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</si>
  <si>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</si>
  <si>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</si>
  <si>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</si>
  <si>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</si>
  <si>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</si>
  <si>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</si>
  <si>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</si>
  <si>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</si>
  <si>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</si>
  <si>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</si>
  <si>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</si>
  <si>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</si>
  <si>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</si>
  <si>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</si>
  <si>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</si>
  <si>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</si>
  <si>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</si>
  <si>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</si>
  <si>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</si>
  <si>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</si>
  <si>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</si>
  <si>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</si>
  <si>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</si>
  <si>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</si>
  <si>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</si>
  <si>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</si>
  <si>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</si>
  <si>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</si>
  <si>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</si>
  <si>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</si>
  <si>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</si>
  <si>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</si>
  <si>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</si>
  <si>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</si>
  <si>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</si>
  <si>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</si>
  <si>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</si>
  <si>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</si>
  <si>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</si>
  <si>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</si>
  <si>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</si>
  <si>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</si>
  <si>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</si>
  <si>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</si>
  <si>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</si>
  <si>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</si>
  <si>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</si>
  <si>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</si>
  <si>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</si>
  <si>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</si>
  <si>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</si>
  <si>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</si>
  <si>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</si>
  <si>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</si>
  <si>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</si>
  <si>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</si>
  <si>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</si>
  <si>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</si>
  <si>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</si>
  <si>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</si>
  <si>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</si>
  <si>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</si>
  <si>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</si>
  <si>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</si>
  <si>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</si>
  <si>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</si>
  <si>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</si>
  <si>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</si>
  <si>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</si>
  <si>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</si>
  <si>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</si>
  <si>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</si>
  <si>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</si>
  <si>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</si>
  <si>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</si>
  <si>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</si>
  <si>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</si>
  <si>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</si>
  <si>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</si>
  <si>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</si>
  <si>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</si>
  <si>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</si>
  <si>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</si>
  <si>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</si>
  <si>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</si>
  <si>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</si>
  <si>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</si>
  <si>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</si>
  <si>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</si>
  <si>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</si>
  <si>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</si>
  <si>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</si>
  <si>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</si>
  <si>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</si>
  <si>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</si>
  <si>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</si>
  <si>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</si>
  <si>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</si>
  <si>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</si>
  <si>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</si>
  <si>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</si>
  <si>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</si>
  <si>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</si>
  <si>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</si>
  <si>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</si>
  <si>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</si>
  <si>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</si>
  <si>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</si>
  <si>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</si>
  <si>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</si>
  <si>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</si>
  <si>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</si>
  <si>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</si>
  <si>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</si>
  <si>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</si>
  <si>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</si>
  <si>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</si>
  <si>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</si>
  <si>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</si>
  <si>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</si>
  <si>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</si>
  <si>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</si>
  <si>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</si>
  <si>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</si>
  <si>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</si>
  <si>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</si>
  <si>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</si>
  <si>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</si>
  <si>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</si>
  <si>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</si>
  <si>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</si>
  <si>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</si>
  <si>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</si>
  <si>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</si>
  <si>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</si>
  <si>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</si>
  <si>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</si>
  <si>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</si>
  <si>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</si>
  <si>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</si>
  <si>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</si>
  <si>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</si>
  <si>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</si>
  <si>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</si>
  <si>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</si>
  <si>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</si>
  <si>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</si>
  <si>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</si>
  <si>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</si>
  <si>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</si>
  <si>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</si>
  <si>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</si>
  <si>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</si>
  <si>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</si>
  <si>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</si>
  <si>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</si>
  <si>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</si>
  <si>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</si>
  <si>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</si>
  <si>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</si>
  <si>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</si>
  <si>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</si>
  <si>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</si>
  <si>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</si>
  <si>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</si>
  <si>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</si>
  <si>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</si>
  <si>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</si>
  <si>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</si>
  <si>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</si>
  <si>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</si>
  <si>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</si>
  <si>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</si>
  <si>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</si>
  <si>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</si>
  <si>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</si>
  <si>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</si>
  <si>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</si>
  <si>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</si>
  <si>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</si>
  <si>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</si>
  <si>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</si>
  <si>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</si>
  <si>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</si>
  <si>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</si>
  <si>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</si>
  <si>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</si>
  <si>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</si>
  <si>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</si>
  <si>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</si>
  <si>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</si>
  <si>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</si>
  <si>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</si>
  <si>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</si>
  <si>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</si>
  <si>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</si>
  <si>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</si>
  <si>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</si>
  <si>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</si>
  <si>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</si>
  <si>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</si>
  <si>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</si>
  <si>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</si>
  <si>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</si>
  <si>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</si>
  <si>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</si>
  <si>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</si>
  <si>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</si>
  <si>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</si>
  <si>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</si>
  <si>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</si>
  <si>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</si>
  <si>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</si>
  <si>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</si>
  <si>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</si>
  <si>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</si>
  <si>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</si>
  <si>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</si>
  <si>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</si>
  <si>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</si>
  <si>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</si>
  <si>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</si>
  <si>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</si>
  <si>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</si>
  <si>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</si>
  <si>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</si>
  <si>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</si>
  <si>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</si>
  <si>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</si>
  <si>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</si>
  <si>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</si>
  <si>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</si>
  <si>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</si>
  <si>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</si>
  <si>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</si>
  <si>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</si>
  <si>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</si>
  <si>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</si>
  <si>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</si>
  <si>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</si>
  <si>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</si>
  <si>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</si>
  <si>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</si>
  <si>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</si>
  <si>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</si>
  <si>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</si>
  <si>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</si>
  <si>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</si>
  <si>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</si>
  <si>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</si>
  <si>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</si>
  <si>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</si>
  <si>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</si>
  <si>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</si>
  <si>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</si>
  <si>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</si>
  <si>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</si>
  <si>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</si>
  <si>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</si>
  <si>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</si>
  <si>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</si>
  <si>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</si>
  <si>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</si>
  <si>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</si>
  <si>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</si>
  <si>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</si>
  <si>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</si>
  <si>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</si>
  <si>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</si>
  <si>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</si>
  <si>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</si>
  <si>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</si>
  <si>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</si>
  <si>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</si>
  <si>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</si>
  <si>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</si>
  <si>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</si>
  <si>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</si>
  <si>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</si>
  <si>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</si>
  <si>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</si>
  <si>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</si>
  <si>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</si>
  <si>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</si>
  <si>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</si>
  <si>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</si>
  <si>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</si>
  <si>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</si>
  <si>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</si>
  <si>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</si>
  <si>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</si>
  <si>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</si>
  <si>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</si>
  <si>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</si>
  <si>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</si>
  <si>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</si>
  <si>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</si>
  <si>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</si>
  <si>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</si>
  <si>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</si>
  <si>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</si>
  <si>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</si>
  <si>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</si>
  <si>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</si>
  <si>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</si>
  <si>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</si>
  <si>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</si>
  <si>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</si>
  <si>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</si>
  <si>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</si>
  <si>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</si>
  <si>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</si>
  <si>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</si>
  <si>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</si>
  <si>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</si>
  <si>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</si>
  <si>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</si>
  <si>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</si>
  <si>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</si>
  <si>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</si>
  <si>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</si>
  <si>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</si>
  <si>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</si>
  <si>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</si>
  <si>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</si>
  <si>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</si>
  <si>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</si>
  <si>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</si>
  <si>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</si>
  <si>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</si>
  <si>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</si>
  <si>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</si>
  <si>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</si>
  <si>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</si>
  <si>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</si>
  <si>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</si>
  <si>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</si>
  <si>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</si>
  <si>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</si>
  <si>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</si>
  <si>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</si>
  <si>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</si>
  <si>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</si>
  <si>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</si>
  <si>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</si>
  <si>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</si>
  <si>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</si>
  <si>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</si>
  <si>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</si>
  <si>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</si>
  <si>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</si>
  <si>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</si>
  <si>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</si>
  <si>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</si>
  <si>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</si>
  <si>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</si>
  <si>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</si>
  <si>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</si>
  <si>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</si>
  <si>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</si>
  <si>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</si>
  <si>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</si>
  <si>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</si>
  <si>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</si>
  <si>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</si>
  <si>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</si>
  <si>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</si>
  <si>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</si>
  <si>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</si>
  <si>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</si>
  <si>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</si>
  <si>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</si>
  <si>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</si>
  <si>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</si>
  <si>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</si>
  <si>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</si>
  <si>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</si>
  <si>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</si>
  <si>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</si>
  <si>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</si>
  <si>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</si>
  <si>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</si>
  <si>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</si>
  <si>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</si>
  <si>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</si>
  <si>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</si>
  <si>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</si>
  <si>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</si>
  <si>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</si>
  <si>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</si>
  <si>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</si>
  <si>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</si>
  <si>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</si>
  <si>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</si>
  <si>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</si>
  <si>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</si>
  <si>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</si>
  <si>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</si>
  <si>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</si>
  <si>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</si>
  <si>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</si>
  <si>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</si>
  <si>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</si>
  <si>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</si>
  <si>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</si>
  <si>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</si>
  <si>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</si>
  <si>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</si>
  <si>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</si>
  <si>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</si>
  <si>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</si>
  <si>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</si>
  <si>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</si>
  <si>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</si>
  <si>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</si>
  <si>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</si>
  <si>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</si>
  <si>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</si>
  <si>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</si>
  <si>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</si>
  <si>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</si>
  <si>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</si>
  <si>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</si>
  <si>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</si>
  <si>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</si>
  <si>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</si>
  <si>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</si>
  <si>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</si>
  <si>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</si>
  <si>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</si>
  <si>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</si>
  <si>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</si>
  <si>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</si>
  <si>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</si>
  <si>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</si>
  <si>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</si>
  <si>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</si>
  <si>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</si>
  <si>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</si>
  <si>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</si>
  <si>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</si>
  <si>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</si>
  <si>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</si>
  <si>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</si>
  <si>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</si>
  <si>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</si>
  <si>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</si>
  <si>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</si>
  <si>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</si>
  <si>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</si>
  <si>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</si>
  <si>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</si>
  <si>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</si>
  <si>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</si>
  <si>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</si>
  <si>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</si>
  <si>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</si>
  <si>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</si>
  <si>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</si>
  <si>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</si>
  <si>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</si>
  <si>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</si>
  <si>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</si>
  <si>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</si>
  <si>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</si>
  <si>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</si>
  <si>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</si>
  <si>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</si>
  <si>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</si>
  <si>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</si>
  <si>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</si>
  <si>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</si>
  <si>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</si>
  <si>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</si>
  <si>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</si>
  <si>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</si>
  <si>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</si>
  <si>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</si>
  <si>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</si>
  <si>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</si>
  <si>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</si>
  <si>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</si>
  <si>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</si>
  <si>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</si>
  <si>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</si>
  <si>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</si>
  <si>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</si>
  <si>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</si>
  <si>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</si>
  <si>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</si>
  <si>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</si>
  <si>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</si>
  <si>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</si>
  <si>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</si>
  <si>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</si>
  <si>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</si>
  <si>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</si>
  <si>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</si>
  <si>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</si>
  <si>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</si>
  <si>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</si>
  <si>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</si>
  <si>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</si>
  <si>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</si>
  <si>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</si>
  <si>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</si>
  <si>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</si>
  <si>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</si>
  <si>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</si>
  <si>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</si>
  <si>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</si>
  <si>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</si>
  <si>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</si>
  <si>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</si>
  <si>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</si>
  <si>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</si>
  <si>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</si>
  <si>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</si>
  <si>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</si>
  <si>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</si>
  <si>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</si>
  <si>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</si>
  <si>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</si>
  <si>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</si>
  <si>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</si>
  <si>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</si>
  <si>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</si>
  <si>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</si>
  <si>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</si>
  <si>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</si>
  <si>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</si>
  <si>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</si>
  <si>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</si>
  <si>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</si>
  <si>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</si>
  <si>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</si>
  <si>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</si>
  <si>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</si>
  <si>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</si>
  <si>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</si>
  <si>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</si>
  <si>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</si>
  <si>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</si>
  <si>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</si>
  <si>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</si>
  <si>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</si>
  <si>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</si>
  <si>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</si>
  <si>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</si>
  <si>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</si>
  <si>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</si>
  <si>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</si>
  <si>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</si>
  <si>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</si>
  <si>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</si>
  <si>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</si>
  <si>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</si>
  <si>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</si>
  <si>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</si>
  <si>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</si>
  <si>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</si>
  <si>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</si>
  <si>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</si>
  <si>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</si>
  <si>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</si>
  <si>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</si>
  <si>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</si>
  <si>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</si>
  <si>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</si>
  <si>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</si>
  <si>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</si>
  <si>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</si>
  <si>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</si>
  <si>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</si>
  <si>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</si>
  <si>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</si>
  <si>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</si>
  <si>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</si>
  <si>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</si>
  <si>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</si>
  <si>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</si>
  <si>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</si>
  <si>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</si>
  <si>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</si>
  <si>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</si>
  <si>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</si>
  <si>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</si>
  <si>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</si>
  <si>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</si>
  <si>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</si>
  <si>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</si>
  <si>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</si>
  <si>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</si>
  <si>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</si>
  <si>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</si>
  <si>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</si>
  <si>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</si>
  <si>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</si>
  <si>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</si>
  <si>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</si>
  <si>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</si>
  <si>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</si>
  <si>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</si>
  <si>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</si>
  <si>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</si>
  <si>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</si>
  <si>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</si>
  <si>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</si>
  <si>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</si>
  <si>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</si>
  <si>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</si>
  <si>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</si>
  <si>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</si>
  <si>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</si>
  <si>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</si>
  <si>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</si>
  <si>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</si>
  <si>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</si>
  <si>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</si>
  <si>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</si>
  <si>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</si>
  <si>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</si>
  <si>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</si>
  <si>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</si>
  <si>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</si>
  <si>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</si>
  <si>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</si>
  <si>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</si>
  <si>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</si>
  <si>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</si>
  <si>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</si>
  <si>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</si>
  <si>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</si>
  <si>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</si>
  <si>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</si>
  <si>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</si>
  <si>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</si>
  <si>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</si>
  <si>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</si>
  <si>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</si>
  <si>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</si>
  <si>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</si>
  <si>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</si>
  <si>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</si>
  <si>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</si>
  <si>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</si>
  <si>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</si>
  <si>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</si>
  <si>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</si>
  <si>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</si>
  <si>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</si>
  <si>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</si>
  <si>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</si>
  <si>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</si>
  <si>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</si>
  <si>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</si>
  <si>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</si>
  <si>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</si>
  <si>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</si>
  <si>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</si>
  <si>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</si>
  <si>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</si>
  <si>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</si>
  <si>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</si>
  <si>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</si>
  <si>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</si>
  <si>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</si>
  <si>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</si>
  <si>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</si>
  <si>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</si>
  <si>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</si>
  <si>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</si>
  <si>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</si>
  <si>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</si>
  <si>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</si>
  <si>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</si>
  <si>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</si>
  <si>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</si>
  <si>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</si>
  <si>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</si>
  <si>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</si>
  <si>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</si>
  <si>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</si>
  <si>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</si>
  <si>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</si>
  <si>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</si>
  <si>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</si>
  <si>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</si>
  <si>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</si>
  <si>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</si>
  <si>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</si>
  <si>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</si>
  <si>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</si>
  <si>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</si>
  <si>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</si>
  <si>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</si>
  <si>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</si>
  <si>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</si>
  <si>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</si>
  <si>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</si>
  <si>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</si>
  <si>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</si>
  <si>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</si>
  <si>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</si>
  <si>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</si>
  <si>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</si>
  <si>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</si>
  <si>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</si>
  <si>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</si>
  <si>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</si>
  <si>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</si>
  <si>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</si>
  <si>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</si>
  <si>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</si>
  <si>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</si>
  <si>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</si>
  <si>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</si>
  <si>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</si>
  <si>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</si>
  <si>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</si>
  <si>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</si>
  <si>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</si>
  <si>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</si>
  <si>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</si>
  <si>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</si>
  <si>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</si>
  <si>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</si>
  <si>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</si>
  <si>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</si>
  <si>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</si>
  <si>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</si>
  <si>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</si>
  <si>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</si>
  <si>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</si>
  <si>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</si>
  <si>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</si>
  <si>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</si>
  <si>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</si>
  <si>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</si>
  <si>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</si>
  <si>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</si>
  <si>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</si>
  <si>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</si>
  <si>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</si>
  <si>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</si>
  <si>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</si>
  <si>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</si>
  <si>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</si>
  <si>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</si>
  <si>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</si>
  <si>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</si>
  <si>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</si>
  <si>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</si>
  <si>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</si>
  <si>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</si>
  <si>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</si>
  <si>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</si>
  <si>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</si>
  <si>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</si>
  <si>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</si>
  <si>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</si>
  <si>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</si>
  <si>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</si>
  <si>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</si>
  <si>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</si>
  <si>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</si>
  <si>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</si>
  <si>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</si>
  <si>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</si>
  <si>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</si>
  <si>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</si>
  <si>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</si>
  <si>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</si>
  <si>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</si>
  <si>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</si>
  <si>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</si>
  <si>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</si>
  <si>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</si>
  <si>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</si>
  <si>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</si>
  <si>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</si>
  <si>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</si>
  <si>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</si>
  <si>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</si>
  <si>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</si>
  <si>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</si>
  <si>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</si>
  <si>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</si>
  <si>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</si>
  <si>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</si>
  <si>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</si>
  <si>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</si>
  <si>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</si>
  <si>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</si>
  <si>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</si>
  <si>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</si>
  <si>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</si>
  <si>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</si>
  <si>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</si>
  <si>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</si>
  <si>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</si>
  <si>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</si>
  <si>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</si>
  <si>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</si>
  <si>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</si>
  <si>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</si>
  <si>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</si>
  <si>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</si>
  <si>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</si>
  <si>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</si>
  <si>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</si>
  <si>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</si>
  <si>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</si>
  <si>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</si>
  <si>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</si>
  <si>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</si>
  <si>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</si>
  <si>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</si>
  <si>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</si>
  <si>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</si>
  <si>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</si>
  <si>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</si>
  <si>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</si>
  <si>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</si>
  <si>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</si>
  <si>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</si>
  <si>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</si>
  <si>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</si>
  <si>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</si>
  <si>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</si>
  <si>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</si>
  <si>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</si>
  <si>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</si>
  <si>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</si>
  <si>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</si>
  <si>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</si>
  <si>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</si>
  <si>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</si>
  <si>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</si>
  <si>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</si>
  <si>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</si>
  <si>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</si>
  <si>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</si>
  <si>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</si>
  <si>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</si>
  <si>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</si>
  <si>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</si>
  <si>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</si>
  <si>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</si>
  <si>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</si>
  <si>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</si>
  <si>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</si>
  <si>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</si>
  <si>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</si>
  <si>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</si>
  <si>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</si>
  <si>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</si>
  <si>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</si>
  <si>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</si>
  <si>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</si>
  <si>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</si>
  <si>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</si>
  <si>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</si>
  <si>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</si>
  <si>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</si>
  <si>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</si>
  <si>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</si>
  <si>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</si>
  <si>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</si>
  <si>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</si>
  <si>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</si>
  <si>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</si>
  <si>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</si>
  <si>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</si>
  <si>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</si>
  <si>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</si>
  <si>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</si>
  <si>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</si>
  <si>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</si>
  <si>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</si>
  <si>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</si>
  <si>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</si>
  <si>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</si>
  <si>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</si>
  <si>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</si>
  <si>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</si>
  <si>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</si>
  <si>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</si>
  <si>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</si>
  <si>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</si>
  <si>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</si>
  <si>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</si>
  <si>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</si>
  <si>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</si>
  <si>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</si>
  <si>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</si>
  <si>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</si>
  <si>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</si>
  <si>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</si>
  <si>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</si>
  <si>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</si>
  <si>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</si>
  <si>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</si>
  <si>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</si>
  <si>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</si>
  <si>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</si>
  <si>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</si>
  <si>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</si>
  <si>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</si>
  <si>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</si>
  <si>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</si>
  <si>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</si>
  <si>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</si>
  <si>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</si>
  <si>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</si>
  <si>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</si>
  <si>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</si>
  <si>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</si>
  <si>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</si>
  <si>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</si>
  <si>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</si>
  <si>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</si>
  <si>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</si>
  <si>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</si>
  <si>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</si>
  <si>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</si>
  <si>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</si>
  <si>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</si>
  <si>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</si>
  <si>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</si>
  <si>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</si>
  <si>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</si>
  <si>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</si>
  <si>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</si>
  <si>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</si>
  <si>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</si>
  <si>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</si>
  <si>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</si>
  <si>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</si>
  <si>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</si>
  <si>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</si>
  <si>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</si>
  <si>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</si>
  <si>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</si>
  <si>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</si>
  <si>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</si>
  <si>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</si>
  <si>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</si>
  <si>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</si>
  <si>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</si>
  <si>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</si>
  <si>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</si>
  <si>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</si>
  <si>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</si>
  <si>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</si>
  <si>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</si>
  <si>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</si>
  <si>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</si>
  <si>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</si>
  <si>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</si>
  <si>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</si>
  <si>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</si>
  <si>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</si>
  <si>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</si>
  <si>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</si>
  <si>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</si>
  <si>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</si>
  <si>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</si>
  <si>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</si>
  <si>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</si>
  <si>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</si>
  <si>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</si>
  <si>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</si>
  <si>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</si>
  <si>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</si>
  <si>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</si>
  <si>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</si>
  <si>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</si>
  <si>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</si>
  <si>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</si>
  <si>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</si>
  <si>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</si>
  <si>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</si>
  <si>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</si>
  <si>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</si>
  <si>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</si>
  <si>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</si>
  <si>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</si>
  <si>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</si>
  <si>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</si>
  <si>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</si>
  <si>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</si>
  <si>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</si>
  <si>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</si>
  <si>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</si>
  <si>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</si>
  <si>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</si>
  <si>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</si>
  <si>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</si>
  <si>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</si>
  <si>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</si>
  <si>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</si>
  <si>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</si>
  <si>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</si>
  <si>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</si>
  <si>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</si>
  <si>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</si>
  <si>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</si>
  <si>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</si>
  <si>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</si>
  <si>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</si>
  <si>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</si>
  <si>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</si>
  <si>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</si>
  <si>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</si>
  <si>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</si>
  <si>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</si>
  <si>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</si>
  <si>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</si>
  <si>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</si>
  <si>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</si>
  <si>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</si>
  <si>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</si>
  <si>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</si>
  <si>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</si>
  <si>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</si>
  <si>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</si>
  <si>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</si>
  <si>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</si>
  <si>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</si>
  <si>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</si>
  <si>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</si>
  <si>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</si>
  <si>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</si>
  <si>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</si>
  <si>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</si>
  <si>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</si>
  <si>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</si>
  <si>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</si>
  <si>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</si>
  <si>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</si>
  <si>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</si>
  <si>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</si>
  <si>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</si>
  <si>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</si>
  <si>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</si>
  <si>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</si>
  <si>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</si>
  <si>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</si>
  <si>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</si>
  <si>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</si>
  <si>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</si>
  <si>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</si>
  <si>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</si>
  <si>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</si>
  <si>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</si>
  <si>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</si>
  <si>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</si>
  <si>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</si>
  <si>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</si>
  <si>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</si>
  <si>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</si>
  <si>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</si>
  <si>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</si>
  <si>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</si>
  <si>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</si>
  <si>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</si>
  <si>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</si>
  <si>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</si>
  <si>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</si>
  <si>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</si>
  <si>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</si>
  <si>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</si>
  <si>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</si>
  <si>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</si>
  <si>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</si>
  <si>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</si>
  <si>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</si>
  <si>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</si>
  <si>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</si>
  <si>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</si>
  <si>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</si>
  <si>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</si>
  <si>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</si>
  <si>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</si>
  <si>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</si>
  <si>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</si>
  <si>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</si>
  <si>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</si>
  <si>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</si>
  <si>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</si>
  <si>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</si>
  <si>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</si>
  <si>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</si>
  <si>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</si>
  <si>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</si>
  <si>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</si>
  <si>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</si>
  <si>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</si>
  <si>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</si>
  <si>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</si>
  <si>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</si>
  <si>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</si>
  <si>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</si>
  <si>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</si>
  <si>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</si>
  <si>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</si>
  <si>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</si>
  <si>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</si>
  <si>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</si>
  <si>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</si>
  <si>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</si>
  <si>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</si>
  <si>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</si>
  <si>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</si>
  <si>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</si>
  <si>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</si>
  <si>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</si>
  <si>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</si>
  <si>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</si>
  <si>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</si>
  <si>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</si>
  <si>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</si>
  <si>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</si>
  <si>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</si>
  <si>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</si>
  <si>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</si>
  <si>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</si>
  <si>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</si>
  <si>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</si>
  <si>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</si>
  <si>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</si>
  <si>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</si>
  <si>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</si>
  <si>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</si>
  <si>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</si>
  <si>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</si>
  <si>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</si>
  <si>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</si>
  <si>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</si>
  <si>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</si>
  <si>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</si>
  <si>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</si>
  <si>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</si>
  <si>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</si>
  <si>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</si>
  <si>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</si>
  <si>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</si>
  <si>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</si>
  <si>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</si>
  <si>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</si>
  <si>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</si>
  <si>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</si>
  <si>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</si>
  <si>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</si>
  <si>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</si>
  <si>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</si>
  <si>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</si>
  <si>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</si>
  <si>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</si>
  <si>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</si>
  <si>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</si>
  <si>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</si>
  <si>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</si>
  <si>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</si>
  <si>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</si>
  <si>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</si>
  <si>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</si>
  <si>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</si>
  <si>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</si>
  <si>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</si>
  <si>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</si>
  <si>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</si>
  <si>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</si>
  <si>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</si>
  <si>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</si>
  <si>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</si>
  <si>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</si>
  <si>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</si>
  <si>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</si>
  <si>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</si>
  <si>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</si>
  <si>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</si>
  <si>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</si>
  <si>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</si>
  <si>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</si>
  <si>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</si>
  <si>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</si>
  <si>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</si>
  <si>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</si>
  <si>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</si>
  <si>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</si>
  <si>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</si>
  <si>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</si>
  <si>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</si>
  <si>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</si>
  <si>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</si>
  <si>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</si>
  <si>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</si>
  <si>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</si>
  <si>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</si>
  <si>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</si>
  <si>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</si>
  <si>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</si>
  <si>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</si>
  <si>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</si>
  <si>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</si>
  <si>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</si>
  <si>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</si>
  <si>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</si>
  <si>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</si>
  <si>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</si>
  <si>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</si>
  <si>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</si>
  <si>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</si>
  <si>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</si>
  <si>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</si>
  <si>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</si>
  <si>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</si>
  <si>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</si>
  <si>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</si>
  <si>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</si>
  <si>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</si>
  <si>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</si>
  <si>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</si>
  <si>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</si>
  <si>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</si>
  <si>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</si>
  <si>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</si>
  <si>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</si>
  <si>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</si>
  <si>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</si>
  <si>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</si>
  <si>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</si>
  <si>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</si>
  <si>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</si>
  <si>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</si>
  <si>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</si>
  <si>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</si>
  <si>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</si>
  <si>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</si>
  <si>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</si>
  <si>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</si>
  <si>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</si>
  <si>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</si>
  <si>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</si>
  <si>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</si>
  <si>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</si>
  <si>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</si>
  <si>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</si>
  <si>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</si>
  <si>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</si>
  <si>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</si>
  <si>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</si>
  <si>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</si>
  <si>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</si>
  <si>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</si>
  <si>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</si>
  <si>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</si>
  <si>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</si>
  <si>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</si>
  <si>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</si>
  <si>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</si>
  <si>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</si>
  <si>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</si>
  <si>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</si>
  <si>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</si>
  <si>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</si>
  <si>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</si>
  <si>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</si>
  <si>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</si>
  <si>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</si>
  <si>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</si>
  <si>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</si>
  <si>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</si>
  <si>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</si>
  <si>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</si>
  <si>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</si>
  <si>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</si>
  <si>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</si>
  <si>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</si>
  <si>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</si>
  <si>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</si>
  <si>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</si>
  <si>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</si>
  <si>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</si>
  <si>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</si>
  <si>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</si>
  <si>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</si>
  <si>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</si>
  <si>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</si>
  <si>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</si>
  <si>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</si>
  <si>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</si>
  <si>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</si>
  <si>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</si>
  <si>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</si>
  <si>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</si>
  <si>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</si>
  <si>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</si>
  <si>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</si>
  <si>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</si>
  <si>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</si>
  <si>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</si>
  <si>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</si>
  <si>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</si>
  <si>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</si>
  <si>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</si>
  <si>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</si>
  <si>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</si>
  <si>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</si>
  <si>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</si>
  <si>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</si>
  <si>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</si>
  <si>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</si>
  <si>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</si>
  <si>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</si>
  <si>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</si>
  <si>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</si>
  <si>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</si>
  <si>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</si>
  <si>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</si>
  <si>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</si>
  <si>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</si>
  <si>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</si>
  <si>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</si>
  <si>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</si>
  <si>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</si>
  <si>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</si>
  <si>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</si>
  <si>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</si>
  <si>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</si>
  <si>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</si>
  <si>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</si>
  <si>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</si>
  <si>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</si>
  <si>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</si>
  <si>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</si>
  <si>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</si>
  <si>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</si>
  <si>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</si>
  <si>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</si>
  <si>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</si>
  <si>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</si>
  <si>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</si>
  <si>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</si>
  <si>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</si>
  <si>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</si>
  <si>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</si>
  <si>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</si>
  <si>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</si>
  <si>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</si>
  <si>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</si>
  <si>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</si>
  <si>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</si>
  <si>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</si>
  <si>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</si>
  <si>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</si>
  <si>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</si>
  <si>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</si>
  <si>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</si>
  <si>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</si>
  <si>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</si>
  <si>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</si>
  <si>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</si>
  <si>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</si>
  <si>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</si>
  <si>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</si>
  <si>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</si>
  <si>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</si>
  <si>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</si>
  <si>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</si>
  <si>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</si>
  <si>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</si>
  <si>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</si>
  <si>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</si>
  <si>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</si>
  <si>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</si>
  <si>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</si>
  <si>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</si>
  <si>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</si>
  <si>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</si>
  <si>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</si>
  <si>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</si>
  <si>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</si>
  <si>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</si>
  <si>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</si>
  <si>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</si>
  <si>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</si>
  <si>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</si>
  <si>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</si>
  <si>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</si>
  <si>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</si>
  <si>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</si>
  <si>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</si>
  <si>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</si>
  <si>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</si>
  <si>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</si>
  <si>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</si>
  <si>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</si>
  <si>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</si>
  <si>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</si>
  <si>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</si>
  <si>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</si>
  <si>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</si>
  <si>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</si>
  <si>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</si>
  <si>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</si>
  <si>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</si>
  <si>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</si>
  <si>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</si>
  <si>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</si>
  <si>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</si>
  <si>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</si>
  <si>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</si>
  <si>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</si>
  <si>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</si>
  <si>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</si>
  <si>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</si>
  <si>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</si>
  <si>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</si>
  <si>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</si>
  <si>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</si>
  <si>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</si>
  <si>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</si>
  <si>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</si>
  <si>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</si>
  <si>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</si>
  <si>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</si>
  <si>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</si>
  <si>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</si>
  <si>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</si>
  <si>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</si>
  <si>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</si>
  <si>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</si>
  <si>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</si>
  <si>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</si>
  <si>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</si>
  <si>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</si>
  <si>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</si>
  <si>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</si>
  <si>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</si>
  <si>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</si>
  <si>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</si>
  <si>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</si>
  <si>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</si>
  <si>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</si>
  <si>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</si>
  <si>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</si>
  <si>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</si>
  <si>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</si>
  <si>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</si>
  <si>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</si>
  <si>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</si>
  <si>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</si>
  <si>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</si>
  <si>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</si>
  <si>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</si>
  <si>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</si>
  <si>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</si>
  <si>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</si>
  <si>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</si>
  <si>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</si>
  <si>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</si>
  <si>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</si>
  <si>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</si>
  <si>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</si>
  <si>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</si>
  <si>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</si>
  <si>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</si>
  <si>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</si>
  <si>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</si>
  <si>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</si>
  <si>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</si>
  <si>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</si>
  <si>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</si>
  <si>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</si>
  <si>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</si>
  <si>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</si>
  <si>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</si>
  <si>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</si>
  <si>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</si>
  <si>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</si>
  <si>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</si>
  <si>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</si>
  <si>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</si>
  <si>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</si>
  <si>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</si>
  <si>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</si>
  <si>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</si>
  <si>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</si>
  <si>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</si>
  <si>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</si>
  <si>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</si>
  <si>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</si>
  <si>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</si>
  <si>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</si>
  <si>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</si>
  <si>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</si>
  <si>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</si>
  <si>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</si>
  <si>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</si>
  <si>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</si>
  <si>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</si>
  <si>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</si>
  <si>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</si>
  <si>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</si>
  <si>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</si>
  <si>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</si>
  <si>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</si>
  <si>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</si>
  <si>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</si>
  <si>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</si>
  <si>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</si>
  <si>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</si>
  <si>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</si>
  <si>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</si>
  <si>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</si>
  <si>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</si>
  <si>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</si>
  <si>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</si>
  <si>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</si>
  <si>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</si>
  <si>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</si>
  <si>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</si>
  <si>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</si>
  <si>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</si>
  <si>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</si>
  <si>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</si>
  <si>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</si>
  <si>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</si>
  <si>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</si>
  <si>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</si>
  <si>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</si>
  <si>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</si>
  <si>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</si>
  <si>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</si>
  <si>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</si>
  <si>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</si>
  <si>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</si>
  <si>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</si>
  <si>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</si>
  <si>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</si>
  <si>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</si>
  <si>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</si>
  <si>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</si>
  <si>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</si>
  <si>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</si>
  <si>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</si>
  <si>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</si>
  <si>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</si>
  <si>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</si>
  <si>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</si>
  <si>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</si>
  <si>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</si>
  <si>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</si>
  <si>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</si>
  <si>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</si>
  <si>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</si>
  <si>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</si>
  <si>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</si>
  <si>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</si>
  <si>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</si>
  <si>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</si>
  <si>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</si>
  <si>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</si>
  <si>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</si>
  <si>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</si>
  <si>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</si>
  <si>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</si>
  <si>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</si>
  <si>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</si>
  <si>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</si>
  <si>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</si>
  <si>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</si>
  <si>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</si>
  <si>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</si>
  <si>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</si>
  <si>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</si>
  <si>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</si>
  <si>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</si>
  <si>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</si>
  <si>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</si>
  <si>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</si>
  <si>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</si>
  <si>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</si>
  <si>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</si>
  <si>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</si>
  <si>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</si>
  <si>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</si>
  <si>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</si>
  <si>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</si>
  <si>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</si>
  <si>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</si>
  <si>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</si>
  <si>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</si>
  <si>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</si>
  <si>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</si>
  <si>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</si>
  <si>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</si>
  <si>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</si>
  <si>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</si>
  <si>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</si>
  <si>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</si>
  <si>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</si>
  <si>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</si>
  <si>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</si>
  <si>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</si>
  <si>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</si>
  <si>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</si>
  <si>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</si>
  <si>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</si>
  <si>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</si>
  <si>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</si>
  <si>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</si>
  <si>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</si>
  <si>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</si>
  <si>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</si>
  <si>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</si>
  <si>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</si>
  <si>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</si>
  <si>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</si>
  <si>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</si>
  <si>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</si>
  <si>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</si>
  <si>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</si>
  <si>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</si>
  <si>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</si>
  <si>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</si>
  <si>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</si>
  <si>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</si>
  <si>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</si>
  <si>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</si>
  <si>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</si>
  <si>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</si>
  <si>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</si>
  <si>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</si>
  <si>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</si>
  <si>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</si>
  <si>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</si>
  <si>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</si>
  <si>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</si>
  <si>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</si>
  <si>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</si>
  <si>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</si>
  <si>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</si>
  <si>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</si>
  <si>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</si>
  <si>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</si>
  <si>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</si>
  <si>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</si>
  <si>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</si>
  <si>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</si>
  <si>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</si>
  <si>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</si>
  <si>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</si>
  <si>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</si>
  <si>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</si>
  <si>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</si>
  <si>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</si>
  <si>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</si>
  <si>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</si>
  <si>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</si>
  <si>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</si>
  <si>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</si>
  <si>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</si>
  <si>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</si>
  <si>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</si>
  <si>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</si>
  <si>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</si>
  <si>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</si>
  <si>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</si>
  <si>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</si>
  <si>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</si>
  <si>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</si>
  <si>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</si>
  <si>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</si>
  <si>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</si>
  <si>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</si>
  <si>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</si>
  <si>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</si>
  <si>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</si>
  <si>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</si>
  <si>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</si>
  <si>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</si>
  <si>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</si>
  <si>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</si>
  <si>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</si>
  <si>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</si>
  <si>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</si>
  <si>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</si>
  <si>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</si>
  <si>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</si>
  <si>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</si>
  <si>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</si>
  <si>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</si>
  <si>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</si>
  <si>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</si>
  <si>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</si>
  <si>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</si>
  <si>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</si>
  <si>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</si>
  <si>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</si>
  <si>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</si>
  <si>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</si>
  <si>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</si>
  <si>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</si>
  <si>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</si>
  <si>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</si>
  <si>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</si>
  <si>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</si>
  <si>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</si>
  <si>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</si>
  <si>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</si>
  <si>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</si>
  <si>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</si>
  <si>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</si>
  <si>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</si>
  <si>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</si>
  <si>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</si>
  <si>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</si>
  <si>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</si>
  <si>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</si>
  <si>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</si>
  <si>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</si>
  <si>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</si>
  <si>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</si>
  <si>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</si>
  <si>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</si>
  <si>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</si>
  <si>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</si>
  <si>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</si>
  <si>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</si>
  <si>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</si>
  <si>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</si>
  <si>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</si>
  <si>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</si>
  <si>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</si>
  <si>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</si>
  <si>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</si>
  <si>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</si>
  <si>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</si>
  <si>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</si>
  <si>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</si>
  <si>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</si>
  <si>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</si>
  <si>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</si>
  <si>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</si>
  <si>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</si>
  <si>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</si>
  <si>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</si>
  <si>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</si>
  <si>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</si>
  <si>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</si>
  <si>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</si>
  <si>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</si>
  <si>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</si>
  <si>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</si>
  <si>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</si>
  <si>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</si>
  <si>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</si>
  <si>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</si>
  <si>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</si>
  <si>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</si>
  <si>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</si>
  <si>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</si>
  <si>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</si>
  <si>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</si>
  <si>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</si>
  <si>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</si>
  <si>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</si>
  <si>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</si>
  <si>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</si>
  <si>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</si>
  <si>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</si>
  <si>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</si>
  <si>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</si>
  <si>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</si>
  <si>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</si>
  <si>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</si>
  <si>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</si>
  <si>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</si>
  <si>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</si>
  <si>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</si>
  <si>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</si>
  <si>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</si>
  <si>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</si>
  <si>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</si>
  <si>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</si>
  <si>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</si>
  <si>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</si>
  <si>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</si>
  <si>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</si>
  <si>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</si>
  <si>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</si>
  <si>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</si>
  <si>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</si>
  <si>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</si>
  <si>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</si>
  <si>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</si>
  <si>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</si>
  <si>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</si>
  <si>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</si>
  <si>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</si>
  <si>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</si>
  <si>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</si>
  <si>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</si>
  <si>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</si>
  <si>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</si>
  <si>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</si>
  <si>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</si>
  <si>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</si>
  <si>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</si>
  <si>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</si>
  <si>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</si>
  <si>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</si>
  <si>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</si>
  <si>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</si>
  <si>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</si>
  <si>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</si>
  <si>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</si>
  <si>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</si>
  <si>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</si>
  <si>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</si>
  <si>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</si>
  <si>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</si>
  <si>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</si>
  <si>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</si>
  <si>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</si>
  <si>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</si>
  <si>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</si>
  <si>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</si>
  <si>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</si>
  <si>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</si>
  <si>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</si>
  <si>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</si>
  <si>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</si>
  <si>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</si>
  <si>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</si>
  <si>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</si>
  <si>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</si>
  <si>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</si>
  <si>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</si>
  <si>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</si>
  <si>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</si>
  <si>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</si>
  <si>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</si>
  <si>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</si>
  <si>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</si>
  <si>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</si>
  <si>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</si>
  <si>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</si>
  <si>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</si>
  <si>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</si>
  <si>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</si>
  <si>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</si>
  <si>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</si>
  <si>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</si>
  <si>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</si>
  <si>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</si>
  <si>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</si>
  <si>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</si>
  <si>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</si>
  <si>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</si>
  <si>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</si>
  <si>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</si>
  <si>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</si>
  <si>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</si>
  <si>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</si>
  <si>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</si>
  <si>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</si>
  <si>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</si>
  <si>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</si>
  <si>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</si>
  <si>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</si>
  <si>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</si>
  <si>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</si>
  <si>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</si>
  <si>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</si>
  <si>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</si>
  <si>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</si>
  <si>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</si>
  <si>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</si>
  <si>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</si>
  <si>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</si>
  <si>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</si>
  <si>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</si>
  <si>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</si>
  <si>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</si>
  <si>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</si>
  <si>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</si>
  <si>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</si>
  <si>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</si>
  <si>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</si>
  <si>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</si>
  <si>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</si>
  <si>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</si>
  <si>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</si>
  <si>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</si>
  <si>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</si>
  <si>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</si>
  <si>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</si>
  <si>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</si>
  <si>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</si>
  <si>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</si>
  <si>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</si>
  <si>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</si>
  <si>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</si>
  <si>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</si>
  <si>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</si>
  <si>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</si>
  <si>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</si>
  <si>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</si>
  <si>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</si>
  <si>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</si>
  <si>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</si>
  <si>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</si>
  <si>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</si>
  <si>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</si>
  <si>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</si>
  <si>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</si>
  <si>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</si>
  <si>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</si>
  <si>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</si>
  <si>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</si>
  <si>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</si>
  <si>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</si>
  <si>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</si>
  <si>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</si>
  <si>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</si>
  <si>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</si>
  <si>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</si>
  <si>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</si>
  <si>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</si>
  <si>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</si>
  <si>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</si>
  <si>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</si>
  <si>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</si>
  <si>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</si>
  <si>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</si>
  <si>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</si>
  <si>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</si>
  <si>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</si>
  <si>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</si>
  <si>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</si>
  <si>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</si>
  <si>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</si>
  <si>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</si>
  <si>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</si>
  <si>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</si>
  <si>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</si>
  <si>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</si>
  <si>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</si>
  <si>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</si>
  <si>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</si>
  <si>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</si>
  <si>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</si>
  <si>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</si>
  <si>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</si>
  <si>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</si>
  <si>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</si>
  <si>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</si>
  <si>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</si>
  <si>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</si>
  <si>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</si>
  <si>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</si>
  <si>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</si>
  <si>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</si>
  <si>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</si>
  <si>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</si>
  <si>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</si>
  <si>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</si>
  <si>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</si>
  <si>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</si>
  <si>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</si>
  <si>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</si>
  <si>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</si>
  <si>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</si>
  <si>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</si>
  <si>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</si>
  <si>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</si>
  <si>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</si>
  <si>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</si>
  <si>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</si>
  <si>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</si>
  <si>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</si>
  <si>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</si>
  <si>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</si>
  <si>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</si>
  <si>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</si>
  <si>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</si>
  <si>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</si>
  <si>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</si>
  <si>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</si>
  <si>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</si>
  <si>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</si>
  <si>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</si>
  <si>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</si>
  <si>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</si>
  <si>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</si>
  <si>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</si>
  <si>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</si>
  <si>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</si>
  <si>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</si>
  <si>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</si>
  <si>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</si>
  <si>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</si>
  <si>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</si>
  <si>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</si>
  <si>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</si>
  <si>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</si>
  <si>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</si>
  <si>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</si>
  <si>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</si>
  <si>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</si>
  <si>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</si>
  <si>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</si>
  <si>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</si>
  <si>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</si>
  <si>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</si>
  <si>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</si>
  <si>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</si>
  <si>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</si>
  <si>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</si>
  <si>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</si>
  <si>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</si>
  <si>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</si>
  <si>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</si>
  <si>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</si>
  <si>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</si>
  <si>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</si>
  <si>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</si>
  <si>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</si>
  <si>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</si>
  <si>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</si>
  <si>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</si>
  <si>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</si>
  <si>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</si>
  <si>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</si>
  <si>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</si>
  <si>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</si>
  <si>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</si>
  <si>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</si>
  <si>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</si>
  <si>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</si>
  <si>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</si>
  <si>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</si>
  <si>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</si>
  <si>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</si>
  <si>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</si>
  <si>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</si>
  <si>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</si>
  <si>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</si>
  <si>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</si>
  <si>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</si>
  <si>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</si>
  <si>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</si>
  <si>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</si>
  <si>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</si>
  <si>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</si>
  <si>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</si>
  <si>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</si>
  <si>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</si>
  <si>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</si>
  <si>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</si>
  <si>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</si>
  <si>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</si>
  <si>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</si>
  <si>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</si>
  <si>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</si>
  <si>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</si>
  <si>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</si>
  <si>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</si>
  <si>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</si>
  <si>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</si>
  <si>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</si>
  <si>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</si>
  <si>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</si>
  <si>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</si>
  <si>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</si>
  <si>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</si>
  <si>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</si>
  <si>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</si>
  <si>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</si>
  <si>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</si>
  <si>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</si>
  <si>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</si>
  <si>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</si>
  <si>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</si>
  <si>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</si>
  <si>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</si>
  <si>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</si>
  <si>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</si>
  <si>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</si>
  <si>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</si>
  <si>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</si>
  <si>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</si>
  <si>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</si>
  <si>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</si>
  <si>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</si>
  <si>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</si>
  <si>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</si>
  <si>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</si>
  <si>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</si>
  <si>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</si>
  <si>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</si>
  <si>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</si>
  <si>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</si>
  <si>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</si>
  <si>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</si>
  <si>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</si>
  <si>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</si>
  <si>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</si>
  <si>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</si>
  <si>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</si>
  <si>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</si>
  <si>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</si>
  <si>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</si>
  <si>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</si>
  <si>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</si>
  <si>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</si>
  <si>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</si>
  <si>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</si>
  <si>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</si>
  <si>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</si>
  <si>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</si>
  <si>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</si>
  <si>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</si>
  <si>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</si>
  <si>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</si>
  <si>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</si>
  <si>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</si>
  <si>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</si>
  <si>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</si>
  <si>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</si>
  <si>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</si>
  <si>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</si>
  <si>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</si>
  <si>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</si>
  <si>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</si>
  <si>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</si>
  <si>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</si>
  <si>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</si>
  <si>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</si>
  <si>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</si>
  <si>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</si>
  <si>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</si>
  <si>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</si>
  <si>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</si>
  <si>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</si>
  <si>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</si>
  <si>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</si>
  <si>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</si>
  <si>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</si>
  <si>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</si>
  <si>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</si>
  <si>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</si>
  <si>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</si>
  <si>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</si>
  <si>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</si>
  <si>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</si>
  <si>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</si>
  <si>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</si>
  <si>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</si>
  <si>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</si>
  <si>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</si>
  <si>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</si>
  <si>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</si>
  <si>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</si>
  <si>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</si>
  <si>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</si>
  <si>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</si>
  <si>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</si>
  <si>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</si>
  <si>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</si>
  <si>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</si>
  <si>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</si>
  <si>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</si>
  <si>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</si>
  <si>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</si>
  <si>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</si>
  <si>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</si>
  <si>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</si>
  <si>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</si>
  <si>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</si>
  <si>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</si>
  <si>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</si>
  <si>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</si>
  <si>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</si>
  <si>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</si>
  <si>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</si>
  <si>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</si>
  <si>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</si>
  <si>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</si>
  <si>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</si>
  <si>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</si>
  <si>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</si>
  <si>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</si>
  <si>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</si>
  <si>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</si>
  <si>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</si>
  <si>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</si>
  <si>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</si>
  <si>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</si>
  <si>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</si>
  <si>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</si>
  <si>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</si>
  <si>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</si>
  <si>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</si>
  <si>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</si>
  <si>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</si>
  <si>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</si>
  <si>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</si>
  <si>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</si>
  <si>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</si>
  <si>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</si>
  <si>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</si>
  <si>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</si>
  <si>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</si>
  <si>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</si>
  <si>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</si>
  <si>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</si>
  <si>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</si>
  <si>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</si>
  <si>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</si>
  <si>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</si>
  <si>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</si>
  <si>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</si>
  <si>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</si>
  <si>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</si>
  <si>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</si>
  <si>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</si>
  <si>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</si>
  <si>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</si>
  <si>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</si>
  <si>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</si>
  <si>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</si>
  <si>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</si>
  <si>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</si>
  <si>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</si>
  <si>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</si>
  <si>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</si>
  <si>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</si>
  <si>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</si>
  <si>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</si>
  <si>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</si>
  <si>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</si>
  <si>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</si>
  <si>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</si>
  <si>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</si>
  <si>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</si>
  <si>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</si>
  <si>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</si>
  <si>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</si>
  <si>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</si>
  <si>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</si>
  <si>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</si>
  <si>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</si>
  <si>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</si>
  <si>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</si>
  <si>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</si>
  <si>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</si>
  <si>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</si>
  <si>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</si>
  <si>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</si>
  <si>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</si>
  <si>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</si>
  <si>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</si>
  <si>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</si>
  <si>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</si>
  <si>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</si>
  <si>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</si>
  <si>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</si>
  <si>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</si>
  <si>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</si>
  <si>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</si>
  <si>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</si>
  <si>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</si>
  <si>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</si>
  <si>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</si>
  <si>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</si>
  <si>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</si>
  <si>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</si>
  <si>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</si>
  <si>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</si>
  <si>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</si>
  <si>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</si>
  <si>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</si>
  <si>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</si>
  <si>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</si>
  <si>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</si>
  <si>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</si>
  <si>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</si>
  <si>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</si>
  <si>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</si>
  <si>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</si>
  <si>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</si>
  <si>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</si>
  <si>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</si>
  <si>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</si>
  <si>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</si>
  <si>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</si>
  <si>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</si>
  <si>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</si>
  <si>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</si>
  <si>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</si>
  <si>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</si>
  <si>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</si>
  <si>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</si>
  <si>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</si>
  <si>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</si>
  <si>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</si>
  <si>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</si>
  <si>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</si>
  <si>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</si>
  <si>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</si>
  <si>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</si>
  <si>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</si>
  <si>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</si>
  <si>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</si>
  <si>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</si>
  <si>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</si>
  <si>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</si>
  <si>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</si>
  <si>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</si>
  <si>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</si>
  <si>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</si>
  <si>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</si>
  <si>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</si>
  <si>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</si>
  <si>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</si>
  <si>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</si>
  <si>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</si>
  <si>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</si>
  <si>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</si>
  <si>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</si>
  <si>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</si>
  <si>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</si>
  <si>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</si>
  <si>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</si>
  <si>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</si>
  <si>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</si>
  <si>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</si>
  <si>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</si>
  <si>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</si>
  <si>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</si>
  <si>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</si>
  <si>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</si>
  <si>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</si>
  <si>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</si>
  <si>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</si>
  <si>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</si>
  <si>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</si>
  <si>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</si>
  <si>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</si>
  <si>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</si>
  <si>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</si>
  <si>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</si>
  <si>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</si>
  <si>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</si>
  <si>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</si>
  <si>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</si>
  <si>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</si>
  <si>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</si>
  <si>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</si>
  <si>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</si>
  <si>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</si>
  <si>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</si>
  <si>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</si>
  <si>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</si>
  <si>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</si>
  <si>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</si>
  <si>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</si>
  <si>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</si>
  <si>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</si>
  <si>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</si>
  <si>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</si>
  <si>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</si>
  <si>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</si>
  <si>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</si>
  <si>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</si>
  <si>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</si>
  <si>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</si>
  <si>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</si>
  <si>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</si>
  <si>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</si>
  <si>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</si>
  <si>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</si>
  <si>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</si>
  <si>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</si>
  <si>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</si>
  <si>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</si>
  <si>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</si>
  <si>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</si>
  <si>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</si>
  <si>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</si>
  <si>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</si>
  <si>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</si>
  <si>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</si>
  <si>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</si>
  <si>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</si>
  <si>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</si>
  <si>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</si>
  <si>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</si>
  <si>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</si>
  <si>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</si>
  <si>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</si>
  <si>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</si>
  <si>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</si>
  <si>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</si>
  <si>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</si>
  <si>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</si>
  <si>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</si>
  <si>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</si>
  <si>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</si>
  <si>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</si>
  <si>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</si>
  <si>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</si>
  <si>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</si>
  <si>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</si>
  <si>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</si>
  <si>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</si>
  <si>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</si>
  <si>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</si>
  <si>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</si>
  <si>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</si>
  <si>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</si>
  <si>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</si>
  <si>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</si>
  <si>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</si>
  <si>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</si>
  <si>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</si>
  <si>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</si>
  <si>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</si>
  <si>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</si>
  <si>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</si>
  <si>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</si>
  <si>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</si>
  <si>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</si>
  <si>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</si>
  <si>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</si>
  <si>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</si>
  <si>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</si>
  <si>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</si>
  <si>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</si>
  <si>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</si>
  <si>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</si>
  <si>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</si>
  <si>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</si>
  <si>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</si>
  <si>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</si>
  <si>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</si>
  <si>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</si>
  <si>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</si>
  <si>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</si>
  <si>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</si>
  <si>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</si>
  <si>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</si>
  <si>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</si>
  <si>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</si>
  <si>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</si>
  <si>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</si>
  <si>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</si>
  <si>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</si>
  <si>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</si>
  <si>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</si>
  <si>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</si>
  <si>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</si>
  <si>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</si>
  <si>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</si>
  <si>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</si>
  <si>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</si>
  <si>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</si>
  <si>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</si>
  <si>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</si>
  <si>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</si>
  <si>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</si>
  <si>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</si>
  <si>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</si>
  <si>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</si>
  <si>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</si>
  <si>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</si>
  <si>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</si>
  <si>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</si>
  <si>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</si>
  <si>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</si>
  <si>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</si>
  <si>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</si>
  <si>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</si>
  <si>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</si>
  <si>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</si>
  <si>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</si>
  <si>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</si>
  <si>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</si>
  <si>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</si>
  <si>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</si>
  <si>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</si>
  <si>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</si>
  <si>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</si>
  <si>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</si>
  <si>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</si>
  <si>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</si>
  <si>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</si>
  <si>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</si>
  <si>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</si>
  <si>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</si>
  <si>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</si>
  <si>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</si>
  <si>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</si>
  <si>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</si>
  <si>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</si>
  <si>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</si>
  <si>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</si>
  <si>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</si>
  <si>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</si>
  <si>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</si>
  <si>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</si>
  <si>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</si>
  <si>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</si>
  <si>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</si>
  <si>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</si>
  <si>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</si>
  <si>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</si>
  <si>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</si>
  <si>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</si>
  <si>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</si>
  <si>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</si>
  <si>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</si>
  <si>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</si>
  <si>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</si>
  <si>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</si>
  <si>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</si>
  <si>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</si>
  <si>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</si>
  <si>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</si>
  <si>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</si>
  <si>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</si>
  <si>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</si>
  <si>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</si>
  <si>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</si>
  <si>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</si>
  <si>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</si>
  <si>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</si>
  <si>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</si>
  <si>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</si>
  <si>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</si>
  <si>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</si>
  <si>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</si>
  <si>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</si>
  <si>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</si>
  <si>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</si>
  <si>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</si>
  <si>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</si>
  <si>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</si>
  <si>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</si>
  <si>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</si>
  <si>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</si>
  <si>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</si>
  <si>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</si>
  <si>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</si>
  <si>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</si>
  <si>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</si>
  <si>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</si>
  <si>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</si>
  <si>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</si>
  <si>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</si>
  <si>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</si>
  <si>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</si>
  <si>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</si>
  <si>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</si>
  <si>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</si>
  <si>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</si>
  <si>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</si>
  <si>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</si>
  <si>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</si>
  <si>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</si>
  <si>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</si>
  <si>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</si>
  <si>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</si>
  <si>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</si>
  <si>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</si>
  <si>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</si>
  <si>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</si>
  <si>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</si>
  <si>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</si>
  <si>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</si>
  <si>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</si>
  <si>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</si>
  <si>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</si>
  <si>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</si>
  <si>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</si>
  <si>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</si>
  <si>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</si>
  <si>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</si>
  <si>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</si>
  <si>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</si>
  <si>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</si>
  <si>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</si>
  <si>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</si>
  <si>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</si>
  <si>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</si>
  <si>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</si>
  <si>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</si>
  <si>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</si>
  <si>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</si>
  <si>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</si>
  <si>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</si>
  <si>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</si>
  <si>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</si>
  <si>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</si>
  <si>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</si>
  <si>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</si>
  <si>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</si>
  <si>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</si>
  <si>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</si>
  <si>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</si>
  <si>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</si>
  <si>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</si>
  <si>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</si>
  <si>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</si>
  <si>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</si>
  <si>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</si>
  <si>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</si>
  <si>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</si>
  <si>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</si>
  <si>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</si>
  <si>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</si>
  <si>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</si>
  <si>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</si>
  <si>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</si>
  <si>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</si>
  <si>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</si>
  <si>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</si>
  <si>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</si>
  <si>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</si>
  <si>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</si>
  <si>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</si>
  <si>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</si>
  <si>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</si>
  <si>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</si>
  <si>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</si>
  <si>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</si>
  <si>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</si>
  <si>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</si>
  <si>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</si>
  <si>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</si>
  <si>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</si>
  <si>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</si>
  <si>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</si>
  <si>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</si>
  <si>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</si>
  <si>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</si>
  <si>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</si>
  <si>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</si>
  <si>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</si>
  <si>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</si>
  <si>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</si>
  <si>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</si>
  <si>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</si>
  <si>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</si>
  <si>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</si>
  <si>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</si>
  <si>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</si>
  <si>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</si>
  <si>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</si>
  <si>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</si>
  <si>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</si>
  <si>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</si>
  <si>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</si>
  <si>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</si>
  <si>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</si>
  <si>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</si>
  <si>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</si>
  <si>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</si>
  <si>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</si>
  <si>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</si>
  <si>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</si>
  <si>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</si>
  <si>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</si>
  <si>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</si>
  <si>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</si>
  <si>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</si>
  <si>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</si>
  <si>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</si>
  <si>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</si>
  <si>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</si>
  <si>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</si>
  <si>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</si>
  <si>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</si>
  <si>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</si>
  <si>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</si>
  <si>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</si>
  <si>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</si>
  <si>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</si>
  <si>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</si>
  <si>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</si>
  <si>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</si>
  <si>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</si>
  <si>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</si>
  <si>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</si>
  <si>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</si>
  <si>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</si>
  <si>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</si>
  <si>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</si>
  <si>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</si>
  <si>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</si>
  <si>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</si>
  <si>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</si>
  <si>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</si>
  <si>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</si>
  <si>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</si>
  <si>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</si>
  <si>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</si>
  <si>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</si>
  <si>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</si>
  <si>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</si>
  <si>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</si>
  <si>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</si>
  <si>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</si>
  <si>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</si>
  <si>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</si>
  <si>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</si>
  <si>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</si>
  <si>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</si>
  <si>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</si>
  <si>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</si>
  <si>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</si>
  <si>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</si>
  <si>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</si>
  <si>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</si>
  <si>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</si>
  <si>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</si>
  <si>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</si>
  <si>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</si>
  <si>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</si>
  <si>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</si>
  <si>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</si>
  <si>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</si>
  <si>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</si>
  <si>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</si>
  <si>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</si>
  <si>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</si>
  <si>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</si>
  <si>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</si>
  <si>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</si>
  <si>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</si>
  <si>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</si>
  <si>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</si>
  <si>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</si>
  <si>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</si>
  <si>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</si>
  <si>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</si>
  <si>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</si>
  <si>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</si>
  <si>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</si>
  <si>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</si>
  <si>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</si>
  <si>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</si>
  <si>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</si>
  <si>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</si>
  <si>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</si>
  <si>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</si>
  <si>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</si>
  <si>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</si>
  <si>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</si>
  <si>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</si>
  <si>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</si>
  <si>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</si>
  <si>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</si>
  <si>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</si>
  <si>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</si>
  <si>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</si>
  <si>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</si>
  <si>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</si>
  <si>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</si>
  <si>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</si>
  <si>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</si>
  <si>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</si>
  <si>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</si>
  <si>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</si>
  <si>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</si>
  <si>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</si>
  <si>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</si>
  <si>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</si>
  <si>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</si>
  <si>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</si>
  <si>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</si>
  <si>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</si>
  <si>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</si>
  <si>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</si>
  <si>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</si>
  <si>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</si>
  <si>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</si>
  <si>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</si>
  <si>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</si>
  <si>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</si>
  <si>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</si>
  <si>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</si>
  <si>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</si>
  <si>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</si>
  <si>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</si>
  <si>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</si>
  <si>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</si>
  <si>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</si>
  <si>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</si>
  <si>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</si>
  <si>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</si>
  <si>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</si>
  <si>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</si>
  <si>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</si>
  <si>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</si>
  <si>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</si>
  <si>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</si>
  <si>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</si>
  <si>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</si>
  <si>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</si>
  <si>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</si>
  <si>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</si>
  <si>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</si>
  <si>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</si>
  <si>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</si>
  <si>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</si>
  <si>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</si>
  <si>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</si>
  <si>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</si>
  <si>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</si>
  <si>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</si>
  <si>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</si>
  <si>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</si>
  <si>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</si>
  <si>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</si>
  <si>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</si>
  <si>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</si>
  <si>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</si>
  <si>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</si>
  <si>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</si>
  <si>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</si>
  <si>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</si>
  <si>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</si>
  <si>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</si>
  <si>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</si>
  <si>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</si>
  <si>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</si>
  <si>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</si>
  <si>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</si>
  <si>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</si>
  <si>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</si>
  <si>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</si>
  <si>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</si>
  <si>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</si>
  <si>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</si>
  <si>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</si>
  <si>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</si>
  <si>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</si>
  <si>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</si>
  <si>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</si>
  <si>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</si>
  <si>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</si>
  <si>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</si>
  <si>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</si>
  <si>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</si>
  <si>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</si>
  <si>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</si>
  <si>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</si>
  <si>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</si>
  <si>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</si>
  <si>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</si>
  <si>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</si>
  <si>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</si>
  <si>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</si>
  <si>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</si>
  <si>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</si>
  <si>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</si>
  <si>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</si>
  <si>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</si>
  <si>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</si>
  <si>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</si>
  <si>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</si>
  <si>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</si>
  <si>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</si>
  <si>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</si>
  <si>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</si>
  <si>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</si>
  <si>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</si>
  <si>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</si>
  <si>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</si>
  <si>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</si>
  <si>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</si>
  <si>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</si>
  <si>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</si>
  <si>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</si>
  <si>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</si>
  <si>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</si>
  <si>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</si>
  <si>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</si>
  <si>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</si>
  <si>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</si>
  <si>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</si>
  <si>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</si>
  <si>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</si>
  <si>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</si>
  <si>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</si>
  <si>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</si>
  <si>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</si>
  <si>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</si>
  <si>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</si>
  <si>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</si>
  <si>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</si>
  <si>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</si>
  <si>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</si>
  <si>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</si>
  <si>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</si>
  <si>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</si>
  <si>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</si>
  <si>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</si>
  <si>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</si>
  <si>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</si>
  <si>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</si>
  <si>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</si>
  <si>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</si>
  <si>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</si>
  <si>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</si>
  <si>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</si>
  <si>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</si>
  <si>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</si>
  <si>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</si>
  <si>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</si>
  <si>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</si>
  <si>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</si>
  <si>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</si>
  <si>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</si>
  <si>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</si>
  <si>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</si>
  <si>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</si>
  <si>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</si>
  <si>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</si>
  <si>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</si>
  <si>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</si>
  <si>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</si>
  <si>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</si>
  <si>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</si>
  <si>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</si>
  <si>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</si>
  <si>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</si>
  <si>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</si>
  <si>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</si>
  <si>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</si>
  <si>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</si>
  <si>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</si>
  <si>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</si>
  <si>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</si>
  <si>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</si>
  <si>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</si>
  <si>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</si>
  <si>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</si>
  <si>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</si>
  <si>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</si>
  <si>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</si>
  <si>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</si>
  <si>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</si>
  <si>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</si>
  <si>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</si>
  <si>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</si>
  <si>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</si>
  <si>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</si>
  <si>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</si>
  <si>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</si>
  <si>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</si>
  <si>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</si>
  <si>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</si>
  <si>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</si>
  <si>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</si>
  <si>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</si>
  <si>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</si>
  <si>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</si>
  <si>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</si>
  <si>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</si>
  <si>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</si>
  <si>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</si>
  <si>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</si>
  <si>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</si>
  <si>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</si>
  <si>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</si>
  <si>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</si>
  <si>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</si>
  <si>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</si>
  <si>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</si>
  <si>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</si>
  <si>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</si>
  <si>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</si>
  <si>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</si>
  <si>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</si>
  <si>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</si>
  <si>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</si>
  <si>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</si>
  <si>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</si>
  <si>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</si>
  <si>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</si>
  <si>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</si>
  <si>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</si>
  <si>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</si>
  <si>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</si>
  <si>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</si>
  <si>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</si>
  <si>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</si>
  <si>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</si>
  <si>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</si>
  <si>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</si>
  <si>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</si>
  <si>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</si>
  <si>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</si>
  <si>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</si>
  <si>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</si>
  <si>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</si>
  <si>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</si>
  <si>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</si>
  <si>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</si>
  <si>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</si>
  <si>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</si>
  <si>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</si>
  <si>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</si>
  <si>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</si>
  <si>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</si>
  <si>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</si>
  <si>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</si>
  <si>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</si>
  <si>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</si>
  <si>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</si>
  <si>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</si>
  <si>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</si>
  <si>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</si>
  <si>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</si>
  <si>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</si>
  <si>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</si>
  <si>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</si>
  <si>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</si>
  <si>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</si>
  <si>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</si>
  <si>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</si>
  <si>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</si>
  <si>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</si>
  <si>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</si>
  <si>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</si>
  <si>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</si>
  <si>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</si>
  <si>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</si>
  <si>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</si>
  <si>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</si>
  <si>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</si>
  <si>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</si>
  <si>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</si>
  <si>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</si>
  <si>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</si>
  <si>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</si>
  <si>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</si>
  <si>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</si>
  <si>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</si>
  <si>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</si>
  <si>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</si>
  <si>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</si>
  <si>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</si>
  <si>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</si>
  <si>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</si>
  <si>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</si>
  <si>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</si>
  <si>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</si>
  <si>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</si>
  <si>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</si>
  <si>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</si>
  <si>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</si>
  <si>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</si>
  <si>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</si>
  <si>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</si>
  <si>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</si>
  <si>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</si>
  <si>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</si>
  <si>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</si>
  <si>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</si>
  <si>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</si>
  <si>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</si>
  <si>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</si>
  <si>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</si>
  <si>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</si>
  <si>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</si>
  <si>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</si>
  <si>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</si>
  <si>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</si>
  <si>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</si>
  <si>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</si>
  <si>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</si>
  <si>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</si>
  <si>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</si>
  <si>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</si>
  <si>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</si>
  <si>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</si>
  <si>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</si>
  <si>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</si>
  <si>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</si>
  <si>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</si>
  <si>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</si>
  <si>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</si>
  <si>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</si>
  <si>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</si>
  <si>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</si>
  <si>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</si>
  <si>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</si>
  <si>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</si>
  <si>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</si>
  <si>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</si>
  <si>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</si>
  <si>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</si>
  <si>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</si>
  <si>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</si>
  <si>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</si>
  <si>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</si>
  <si>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</si>
  <si>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</si>
  <si>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</si>
  <si>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</si>
  <si>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</si>
  <si>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</si>
  <si>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</si>
  <si>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</si>
  <si>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</si>
  <si>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</si>
  <si>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</si>
  <si>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</si>
  <si>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</si>
  <si>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</si>
  <si>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</si>
  <si>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</si>
  <si>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</si>
  <si>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</si>
  <si>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</si>
  <si>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</si>
  <si>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</si>
  <si>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</si>
  <si>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</si>
  <si>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</si>
  <si>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</si>
  <si>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</si>
  <si>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</si>
  <si>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</si>
  <si>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</si>
  <si>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</si>
  <si>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</si>
  <si>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</si>
  <si>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</si>
  <si>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</si>
  <si>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</si>
  <si>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</si>
  <si>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</si>
  <si>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</si>
  <si>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</si>
  <si>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</si>
  <si>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</si>
  <si>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</si>
  <si>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</si>
  <si>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</si>
  <si>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</si>
  <si>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</si>
  <si>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</si>
  <si>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</si>
  <si>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</si>
  <si>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</si>
  <si>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</si>
  <si>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</si>
  <si>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</si>
  <si>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</si>
  <si>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</si>
  <si>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</si>
  <si>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</si>
  <si>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</si>
  <si>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</si>
  <si>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</si>
  <si>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</si>
  <si>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</si>
  <si>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</si>
  <si>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</si>
  <si>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</si>
  <si>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</si>
  <si>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</si>
  <si>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</si>
  <si>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</si>
  <si>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</si>
  <si>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</si>
  <si>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</si>
  <si>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</si>
  <si>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</si>
  <si>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</si>
  <si>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</si>
  <si>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</si>
  <si>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</si>
  <si>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</si>
  <si>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</si>
  <si>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</si>
  <si>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</si>
  <si>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</si>
  <si>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</si>
  <si>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</si>
  <si>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</si>
  <si>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</si>
  <si>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</si>
  <si>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</si>
  <si>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</si>
  <si>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</si>
  <si>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</si>
  <si>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</si>
  <si>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</si>
  <si>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</si>
  <si>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</si>
  <si>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</si>
  <si>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</si>
  <si>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</si>
  <si>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</si>
  <si>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</si>
  <si>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</si>
  <si>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</si>
  <si>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</si>
  <si>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</si>
  <si>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</si>
  <si>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</si>
  <si>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</si>
  <si>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</si>
  <si>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</si>
  <si>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</si>
  <si>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</si>
  <si>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</si>
  <si>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</si>
  <si>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</si>
  <si>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</si>
  <si>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</si>
  <si>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</si>
  <si>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</si>
  <si>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</si>
  <si>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</si>
  <si>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</si>
  <si>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</si>
  <si>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</si>
  <si>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</si>
  <si>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</si>
  <si>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</si>
  <si>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</si>
  <si>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</si>
  <si>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</si>
  <si>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</si>
  <si>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</si>
  <si>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</si>
  <si>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</si>
  <si>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</si>
  <si>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</si>
  <si>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</si>
  <si>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</si>
  <si>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</si>
  <si>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</si>
  <si>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</si>
  <si>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</si>
  <si>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</si>
  <si>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</si>
  <si>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</si>
  <si>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</si>
  <si>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</si>
  <si>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</si>
  <si>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</si>
  <si>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</si>
  <si>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</si>
  <si>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</si>
  <si>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</si>
  <si>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</si>
  <si>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</si>
  <si>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</si>
  <si>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</si>
  <si>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</si>
  <si>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</si>
  <si>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</si>
  <si>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</si>
  <si>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</si>
  <si>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</si>
  <si>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</si>
  <si>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</si>
  <si>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</si>
  <si>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</si>
  <si>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</si>
  <si>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</si>
  <si>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</si>
  <si>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</si>
  <si>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</si>
  <si>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</si>
  <si>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</si>
  <si>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</si>
  <si>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</si>
  <si>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</si>
  <si>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</si>
  <si>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</si>
  <si>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</si>
  <si>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</si>
  <si>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</si>
  <si>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</si>
  <si>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</si>
  <si>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</si>
  <si>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</si>
  <si>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</si>
  <si>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</si>
  <si>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</si>
  <si>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</si>
  <si>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</si>
  <si>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</si>
  <si>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</si>
  <si>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</si>
  <si>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</si>
  <si>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</si>
  <si>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</si>
  <si>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</si>
  <si>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</si>
  <si>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</si>
  <si>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</si>
  <si>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</si>
  <si>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</si>
  <si>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</si>
  <si>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</si>
  <si>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</si>
  <si>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</si>
  <si>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</si>
  <si>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</si>
  <si>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</si>
  <si>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</si>
  <si>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</si>
  <si>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</si>
  <si>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</si>
  <si>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</si>
  <si>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</si>
  <si>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</si>
  <si>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</si>
  <si>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</si>
  <si>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</si>
  <si>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</si>
  <si>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</si>
  <si>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</si>
  <si>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</si>
  <si>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</si>
  <si>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</si>
  <si>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</si>
  <si>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</si>
  <si>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</si>
  <si>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</si>
  <si>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</si>
  <si>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</si>
  <si>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</si>
  <si>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</si>
  <si>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</si>
  <si>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</si>
  <si>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</si>
  <si>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</si>
  <si>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</si>
  <si>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</si>
  <si>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</si>
  <si>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</si>
  <si>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</si>
  <si>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</si>
  <si>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</si>
  <si>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</si>
  <si>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</si>
  <si>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</si>
  <si>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</si>
  <si>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</si>
  <si>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</si>
  <si>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</si>
  <si>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</si>
  <si>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</si>
  <si>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</si>
  <si>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</si>
  <si>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</si>
  <si>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</si>
  <si>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</si>
  <si>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</si>
  <si>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</si>
  <si>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</si>
  <si>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</si>
  <si>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</si>
  <si>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</si>
  <si>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</si>
  <si>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</si>
  <si>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</si>
  <si>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</si>
  <si>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</si>
  <si>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</si>
  <si>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</si>
  <si>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</si>
  <si>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</si>
  <si>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</si>
  <si>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</si>
  <si>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</si>
  <si>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</si>
  <si>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</si>
  <si>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</si>
  <si>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</si>
  <si>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</si>
  <si>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</si>
  <si>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</si>
  <si>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</si>
  <si>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</si>
  <si>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</si>
  <si>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</si>
  <si>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</si>
  <si>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</si>
  <si>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</si>
  <si>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</si>
  <si>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</si>
  <si>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</si>
  <si>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</si>
  <si>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</si>
  <si>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</si>
  <si>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</si>
  <si>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</si>
  <si>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</si>
  <si>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</si>
  <si>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</si>
  <si>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</si>
  <si>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</si>
  <si>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</si>
  <si>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</si>
  <si>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</si>
  <si>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</si>
  <si>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</si>
  <si>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</si>
  <si>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</si>
  <si>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</si>
  <si>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</si>
  <si>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</si>
  <si>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</si>
  <si>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</si>
  <si>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</si>
  <si>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</si>
  <si>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</si>
  <si>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</si>
  <si>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</si>
  <si>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</si>
  <si>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</si>
  <si>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</si>
  <si>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</si>
  <si>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</si>
  <si>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</si>
  <si>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</si>
  <si>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</si>
  <si>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</si>
  <si>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</si>
  <si>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</si>
  <si>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</si>
  <si>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</si>
  <si>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</si>
  <si>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</si>
  <si>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</si>
  <si>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</si>
  <si>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</si>
  <si>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</si>
  <si>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</si>
  <si>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</si>
  <si>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</si>
  <si>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</si>
  <si>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</si>
  <si>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</si>
  <si>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</si>
  <si>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</si>
  <si>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</si>
  <si>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</si>
  <si>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</si>
  <si>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</si>
  <si>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</si>
  <si>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</si>
  <si>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</si>
  <si>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</si>
  <si>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</si>
  <si>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</si>
  <si>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</si>
  <si>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</si>
  <si>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</si>
  <si>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</si>
  <si>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</si>
  <si>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</si>
  <si>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</si>
  <si>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</si>
  <si>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</si>
  <si>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</si>
  <si>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</si>
  <si>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</si>
  <si>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</si>
  <si>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</si>
  <si>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</si>
  <si>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</si>
  <si>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</si>
  <si>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</si>
  <si>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</si>
  <si>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</si>
  <si>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</si>
  <si>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</si>
  <si>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</si>
  <si>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</si>
  <si>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</si>
  <si>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</si>
  <si>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</si>
  <si>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</si>
  <si>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</si>
  <si>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</si>
  <si>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</si>
  <si>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</si>
  <si>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</si>
  <si>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</si>
  <si>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</si>
  <si>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</si>
  <si>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</si>
  <si>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</si>
  <si>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</si>
  <si>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</si>
  <si>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</si>
  <si>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</si>
  <si>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</si>
  <si>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</si>
  <si>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</si>
  <si>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</si>
  <si>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</si>
  <si>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</si>
  <si>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</si>
  <si>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</si>
  <si>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</si>
  <si>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</si>
  <si>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</si>
  <si>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</si>
  <si>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</si>
  <si>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</si>
  <si>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</si>
  <si>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</si>
  <si>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</si>
  <si>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</si>
  <si>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</si>
  <si>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</si>
  <si>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</si>
  <si>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</si>
  <si>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</si>
  <si>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</si>
  <si>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</si>
  <si>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</si>
  <si>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</si>
  <si>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</si>
  <si>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</si>
  <si>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</si>
  <si>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</si>
  <si>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</si>
  <si>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</si>
  <si>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</si>
  <si>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</si>
  <si>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</si>
  <si>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</si>
  <si>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</si>
  <si>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</si>
  <si>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</si>
  <si>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</si>
  <si>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</si>
  <si>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</si>
  <si>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</si>
  <si>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</si>
  <si>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</si>
  <si>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</si>
  <si>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</si>
  <si>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</si>
  <si>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</si>
  <si>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</si>
  <si>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</si>
  <si>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</si>
  <si>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</si>
  <si>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</si>
  <si>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</si>
  <si>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</si>
  <si>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</si>
  <si>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</si>
  <si>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</si>
  <si>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</si>
  <si>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</si>
  <si>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</si>
  <si>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</si>
  <si>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</si>
  <si>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</si>
  <si>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</si>
  <si>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</si>
  <si>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</si>
  <si>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</si>
  <si>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</si>
  <si>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</si>
  <si>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</si>
  <si>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</si>
  <si>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</si>
  <si>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</si>
  <si>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</si>
  <si>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</si>
  <si>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</si>
  <si>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</si>
  <si>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</si>
  <si>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</si>
  <si>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</si>
  <si>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</si>
  <si>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</si>
  <si>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</si>
  <si>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</si>
  <si>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</si>
  <si>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</si>
  <si>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</si>
  <si>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</si>
  <si>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</si>
  <si>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</si>
  <si>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</si>
  <si>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</si>
  <si>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</si>
  <si>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</si>
  <si>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</si>
  <si>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</si>
  <si>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</si>
  <si>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</si>
  <si>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</si>
  <si>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</si>
  <si>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</si>
  <si>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</si>
  <si>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</si>
  <si>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</si>
  <si>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</si>
  <si>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</si>
  <si>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</si>
  <si>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</si>
  <si>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</si>
  <si>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</si>
  <si>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</si>
  <si>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</si>
  <si>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</si>
  <si>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</si>
  <si>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</si>
  <si>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</si>
  <si>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</si>
  <si>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</si>
  <si>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</si>
  <si>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</si>
  <si>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</si>
  <si>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</si>
  <si>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</si>
  <si>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</si>
  <si>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</si>
  <si>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</si>
  <si>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</si>
  <si>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</si>
  <si>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</si>
  <si>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</si>
  <si>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</si>
  <si>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</si>
  <si>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</si>
  <si>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</si>
  <si>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</si>
  <si>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</si>
  <si>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</si>
  <si>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</si>
  <si>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</si>
  <si>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</si>
  <si>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</si>
  <si>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</si>
  <si>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</si>
  <si>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</si>
  <si>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</si>
  <si>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</si>
  <si>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</si>
  <si>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</si>
  <si>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</si>
  <si>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</si>
  <si>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</si>
  <si>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</si>
  <si>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</si>
  <si>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</si>
  <si>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</si>
  <si>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</si>
  <si>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</si>
  <si>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</si>
  <si>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</si>
  <si>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</si>
  <si>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</si>
  <si>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</si>
  <si>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</si>
  <si>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</si>
  <si>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</si>
  <si>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</si>
  <si>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</si>
  <si>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</si>
  <si>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</si>
  <si>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</si>
  <si>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</si>
  <si>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</si>
  <si>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</si>
  <si>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</si>
  <si>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</si>
  <si>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</si>
  <si>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</si>
  <si>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</si>
  <si>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</si>
  <si>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</si>
  <si>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</si>
  <si>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</si>
  <si>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</si>
  <si>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</si>
  <si>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</si>
  <si>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</si>
  <si>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</si>
  <si>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</si>
  <si>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</si>
  <si>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</si>
  <si>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</si>
  <si>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</si>
  <si>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</si>
  <si>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</si>
  <si>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</si>
  <si>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</si>
  <si>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</si>
  <si>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</si>
  <si>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</si>
  <si>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</si>
  <si>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</si>
  <si>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</si>
  <si>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</si>
  <si>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</si>
  <si>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</si>
  <si>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</si>
  <si>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</si>
  <si>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</si>
  <si>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</si>
  <si>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</si>
  <si>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</si>
  <si>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</si>
  <si>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</si>
  <si>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</si>
  <si>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</si>
  <si>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</si>
  <si>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</si>
  <si>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</si>
  <si>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</si>
  <si>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</si>
  <si>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</si>
  <si>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</si>
  <si>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</si>
  <si>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</si>
  <si>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</si>
  <si>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</si>
  <si>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</si>
  <si>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</si>
  <si>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</si>
  <si>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</si>
  <si>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</si>
  <si>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</si>
  <si>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</si>
  <si>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</si>
  <si>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</si>
  <si>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</si>
  <si>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</si>
  <si>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</si>
  <si>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</si>
  <si>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</si>
  <si>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</si>
  <si>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</si>
  <si>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</si>
  <si>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</si>
  <si>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</si>
  <si>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</si>
  <si>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</si>
  <si>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</si>
  <si>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</si>
  <si>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</si>
  <si>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</si>
  <si>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</si>
  <si>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</si>
  <si>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</si>
  <si>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</si>
  <si>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</si>
  <si>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</si>
  <si>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</si>
  <si>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</si>
  <si>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</si>
  <si>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</si>
  <si>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</si>
  <si>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</si>
  <si>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</si>
  <si>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</si>
  <si>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</si>
  <si>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</si>
  <si>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</si>
  <si>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</si>
  <si>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</si>
  <si>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</si>
  <si>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</si>
  <si>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</si>
  <si>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</si>
  <si>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</si>
  <si>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</si>
  <si>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</si>
  <si>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</si>
  <si>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</si>
  <si>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</si>
  <si>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</si>
  <si>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</si>
  <si>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</si>
  <si>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</si>
  <si>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</si>
  <si>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</si>
  <si>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</si>
  <si>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</si>
  <si>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</si>
  <si>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</si>
  <si>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</si>
  <si>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</si>
  <si>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</si>
  <si>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</si>
  <si>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</si>
  <si>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</si>
  <si>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</si>
  <si>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</si>
  <si>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</si>
  <si>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</si>
  <si>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</si>
  <si>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</si>
  <si>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</si>
  <si>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</si>
  <si>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</si>
  <si>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</si>
  <si>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</si>
  <si>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</si>
  <si>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</si>
  <si>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</si>
  <si>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</si>
  <si>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</si>
  <si>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</si>
  <si>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</si>
  <si>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</si>
  <si>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</si>
  <si>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</si>
  <si>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</si>
  <si>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</si>
  <si>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</si>
  <si>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</si>
  <si>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</si>
  <si>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</si>
  <si>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</si>
  <si>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</si>
  <si>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</si>
  <si>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</si>
  <si>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</si>
  <si>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</si>
  <si>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</si>
  <si>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</si>
  <si>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</si>
  <si>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</si>
  <si>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</si>
  <si>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</si>
  <si>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</si>
  <si>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</si>
  <si>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</si>
  <si>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</si>
  <si>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</si>
  <si>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</si>
  <si>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</si>
  <si>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</si>
  <si>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</si>
  <si>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</si>
  <si>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</si>
  <si>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</si>
  <si>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</si>
  <si>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</si>
  <si>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</si>
  <si>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</si>
  <si>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</si>
  <si>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</si>
  <si>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</si>
  <si>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</si>
  <si>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</si>
  <si>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</si>
  <si>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</si>
  <si>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</si>
  <si>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</si>
  <si>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</si>
  <si>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</si>
  <si>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</si>
  <si>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</si>
  <si>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</si>
  <si>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</si>
  <si>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</si>
  <si>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</si>
  <si>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</si>
  <si>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</si>
  <si>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</si>
  <si>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</si>
  <si>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</si>
  <si>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</si>
  <si>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</si>
  <si>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</si>
  <si>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</si>
  <si>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</si>
  <si>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</si>
  <si>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</si>
  <si>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</si>
  <si>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</si>
  <si>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</si>
  <si>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</si>
  <si>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</si>
  <si>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</si>
  <si>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</si>
  <si>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</si>
  <si>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</si>
  <si>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</si>
  <si>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</si>
  <si>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</si>
  <si>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</si>
  <si>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</si>
  <si>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</si>
  <si>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</si>
  <si>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</si>
  <si>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</si>
  <si>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</si>
  <si>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</si>
  <si>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</si>
  <si>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</si>
  <si>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</si>
  <si>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</si>
  <si>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</si>
  <si>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</si>
  <si>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</si>
  <si>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</si>
  <si>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</si>
  <si>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</si>
  <si>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</si>
  <si>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</si>
  <si>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</si>
  <si>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</si>
  <si>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</si>
  <si>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</si>
  <si>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</si>
  <si>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</si>
  <si>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</si>
  <si>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</si>
  <si>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</si>
  <si>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</si>
  <si>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</si>
  <si>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</si>
  <si>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</si>
  <si>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</si>
  <si>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</si>
  <si>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</si>
  <si>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</si>
  <si>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</si>
  <si>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</si>
  <si>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</si>
  <si>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</si>
  <si>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</si>
  <si>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</si>
  <si>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</si>
  <si>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</si>
  <si>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</si>
  <si>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</si>
  <si>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</si>
  <si>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</si>
  <si>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</si>
  <si>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</si>
  <si>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</si>
  <si>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</si>
  <si>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</si>
  <si>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</si>
  <si>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</si>
  <si>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</si>
  <si>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</si>
  <si>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</si>
  <si>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</si>
  <si>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</si>
  <si>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</si>
  <si>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</si>
  <si>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</si>
  <si>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</si>
  <si>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</si>
  <si>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</si>
  <si>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</si>
  <si>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</si>
  <si>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</si>
  <si>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</si>
  <si>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</si>
  <si>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</si>
  <si>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</si>
  <si>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</si>
  <si>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</si>
  <si>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</si>
  <si>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</si>
  <si>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</si>
  <si>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</si>
  <si>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</si>
  <si>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</si>
  <si>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</si>
  <si>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</si>
  <si>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</si>
  <si>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</si>
  <si>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</si>
  <si>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</si>
  <si>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</si>
  <si>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</si>
  <si>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</si>
  <si>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</si>
  <si>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</si>
  <si>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</si>
  <si>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</si>
  <si>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</si>
  <si>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</si>
  <si>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</si>
  <si>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</si>
  <si>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</si>
  <si>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</si>
  <si>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</si>
  <si>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</si>
  <si>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</si>
  <si>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</si>
  <si>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</si>
  <si>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</si>
  <si>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</si>
  <si>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</si>
  <si>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</si>
  <si>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</si>
  <si>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</si>
  <si>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</si>
  <si>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</si>
  <si>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</si>
  <si>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</si>
  <si>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</si>
  <si>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</si>
  <si>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</si>
  <si>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</si>
  <si>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</si>
  <si>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</si>
  <si>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</si>
  <si>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</si>
  <si>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</si>
  <si>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</si>
  <si>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</si>
  <si>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</si>
  <si>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</si>
  <si>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</si>
  <si>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</si>
  <si>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</si>
  <si>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</si>
  <si>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</si>
  <si>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</si>
  <si>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</si>
  <si>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</si>
  <si>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</si>
  <si>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</si>
  <si>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</si>
  <si>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</si>
  <si>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</si>
  <si>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</si>
  <si>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</si>
  <si>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</si>
  <si>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</si>
  <si>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</si>
  <si>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</si>
  <si>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</si>
  <si>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</si>
  <si>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</si>
  <si>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</si>
  <si>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</si>
  <si>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</si>
  <si>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</si>
  <si>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</si>
  <si>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</si>
  <si>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</si>
  <si>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</si>
  <si>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</si>
  <si>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</si>
  <si>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</si>
  <si>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</si>
  <si>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</si>
  <si>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</si>
  <si>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</si>
  <si>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</si>
  <si>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</si>
  <si>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</si>
  <si>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</si>
  <si>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</si>
  <si>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</si>
  <si>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</si>
  <si>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</si>
  <si>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</si>
  <si>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</si>
  <si>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</si>
  <si>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</si>
  <si>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</si>
  <si>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</si>
  <si>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</si>
  <si>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</si>
  <si>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</si>
  <si>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</si>
  <si>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</si>
  <si>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</si>
  <si>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</si>
  <si>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</si>
  <si>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</si>
  <si>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</si>
  <si>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</si>
  <si>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</si>
  <si>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</si>
  <si>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</si>
  <si>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</si>
  <si>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</si>
  <si>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</si>
  <si>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</si>
  <si>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</si>
  <si>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</si>
  <si>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</si>
  <si>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</si>
  <si>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</si>
  <si>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</si>
  <si>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</si>
  <si>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</si>
  <si>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</si>
  <si>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</si>
  <si>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</si>
  <si>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</si>
  <si>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</si>
  <si>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</si>
  <si>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</si>
  <si>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</si>
  <si>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</si>
  <si>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</si>
  <si>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</si>
  <si>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</si>
  <si>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</si>
  <si>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</si>
  <si>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</si>
  <si>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</si>
  <si>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</si>
  <si>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</si>
  <si>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</si>
  <si>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</si>
  <si>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</si>
  <si>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</si>
  <si>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</si>
  <si>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</si>
  <si>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</si>
  <si>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</si>
  <si>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</si>
  <si>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</si>
  <si>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</si>
  <si>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</si>
  <si>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</si>
  <si>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</si>
  <si>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</si>
  <si>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</si>
  <si>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</si>
  <si>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</si>
  <si>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</si>
  <si>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</si>
  <si>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</si>
  <si>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</si>
  <si>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</si>
  <si>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</si>
  <si>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</si>
  <si>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</si>
  <si>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</si>
  <si>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</si>
  <si>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</si>
  <si>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</si>
  <si>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</si>
  <si>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</si>
  <si>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</si>
  <si>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</si>
  <si>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</si>
  <si>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</si>
  <si>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</si>
  <si>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</si>
  <si>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</si>
  <si>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</si>
  <si>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</si>
  <si>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</si>
  <si>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</si>
  <si>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</si>
  <si>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</si>
  <si>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</si>
  <si>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</si>
  <si>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</si>
  <si>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</si>
  <si>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</si>
  <si>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</si>
  <si>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</si>
  <si>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</si>
  <si>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</si>
  <si>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</si>
  <si>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</si>
  <si>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</si>
  <si>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</si>
  <si>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</si>
  <si>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</si>
  <si>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</si>
  <si>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</si>
  <si>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</si>
  <si>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</si>
  <si>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</si>
  <si>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</si>
  <si>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</si>
  <si>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</si>
  <si>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</si>
  <si>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</si>
  <si>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</si>
  <si>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</si>
  <si>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</si>
  <si>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</si>
  <si>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</si>
  <si>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</si>
  <si>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</si>
  <si>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</si>
  <si>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</si>
  <si>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</si>
  <si>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</si>
  <si>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</si>
  <si>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</si>
  <si>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</si>
  <si>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</si>
  <si>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</si>
  <si>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</si>
  <si>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</si>
  <si>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</si>
  <si>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</si>
  <si>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</si>
  <si>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</si>
  <si>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</si>
  <si>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</si>
  <si>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</si>
  <si>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</si>
  <si>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</si>
  <si>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</si>
  <si>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</si>
  <si>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</si>
  <si>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</si>
  <si>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</si>
  <si>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</si>
  <si>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</si>
  <si>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</si>
  <si>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</si>
  <si>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</si>
  <si>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</si>
  <si>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</si>
  <si>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</si>
  <si>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</si>
  <si>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</si>
  <si>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</si>
  <si>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</si>
  <si>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</si>
  <si>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</si>
  <si>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</si>
  <si>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</si>
  <si>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</si>
  <si>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</si>
  <si>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</si>
  <si>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</si>
  <si>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</si>
  <si>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</si>
  <si>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</si>
  <si>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</si>
  <si>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</si>
  <si>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</si>
  <si>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</si>
  <si>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</si>
  <si>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</si>
  <si>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</si>
  <si>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</si>
  <si>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</si>
  <si>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</si>
  <si>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</si>
  <si>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</si>
  <si>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</si>
  <si>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</si>
  <si>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</si>
  <si>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</si>
  <si>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</si>
  <si>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</si>
  <si>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</si>
  <si>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</si>
  <si>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</si>
  <si>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</si>
  <si>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</si>
  <si>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</si>
  <si>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</si>
  <si>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</si>
  <si>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</si>
  <si>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</si>
  <si>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</si>
  <si>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</si>
  <si>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</si>
  <si>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</si>
  <si>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</si>
  <si>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</si>
  <si>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</si>
  <si>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</si>
  <si>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</si>
  <si>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</si>
  <si>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</si>
  <si>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</si>
  <si>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</si>
  <si>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</si>
  <si>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</si>
  <si>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</si>
  <si>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</si>
  <si>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</si>
  <si>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</si>
  <si>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</si>
  <si>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</si>
  <si>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</si>
  <si>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</si>
  <si>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</si>
  <si>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</si>
  <si>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</si>
  <si>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</si>
  <si>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</si>
  <si>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</si>
  <si>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</si>
  <si>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</si>
  <si>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</si>
  <si>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</si>
  <si>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</si>
  <si>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</si>
  <si>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</si>
  <si>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</si>
  <si>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</si>
  <si>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</si>
  <si>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</si>
  <si>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</si>
  <si>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</si>
  <si>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</si>
  <si>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</si>
  <si>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</si>
  <si>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</si>
  <si>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</si>
  <si>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</si>
  <si>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</si>
  <si>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</si>
  <si>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</si>
  <si>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</si>
  <si>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</si>
  <si>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</si>
  <si>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</si>
  <si>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</si>
  <si>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</si>
  <si>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</si>
  <si>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</si>
  <si>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</si>
  <si>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</si>
  <si>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</si>
  <si>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</si>
  <si>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</si>
  <si>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</si>
  <si>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</si>
  <si>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</si>
  <si>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</si>
  <si>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</si>
  <si>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</si>
  <si>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</si>
  <si>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</si>
  <si>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</si>
  <si>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</si>
  <si>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</si>
  <si>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</si>
  <si>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</si>
  <si>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</si>
  <si>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</si>
  <si>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</si>
  <si>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</si>
  <si>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</si>
  <si>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</si>
  <si>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</si>
  <si>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</si>
  <si>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</si>
  <si>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</si>
  <si>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</si>
  <si>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</si>
  <si>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</si>
  <si>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</si>
  <si>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</si>
  <si>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</si>
  <si>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</si>
  <si>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</si>
  <si>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</si>
  <si>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</si>
  <si>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</si>
  <si>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</si>
  <si>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</si>
  <si>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</si>
  <si>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</si>
  <si>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</si>
  <si>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</si>
  <si>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</si>
  <si>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</si>
  <si>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</si>
  <si>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</si>
  <si>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</si>
  <si>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</si>
  <si>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</si>
  <si>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</si>
  <si>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</si>
  <si>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</si>
  <si>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</si>
  <si>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</si>
  <si>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</si>
  <si>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</si>
  <si>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</si>
  <si>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</si>
  <si>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</si>
  <si>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</si>
  <si>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</si>
  <si>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</si>
  <si>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</si>
  <si>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</si>
  <si>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</si>
  <si>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</si>
  <si>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</si>
  <si>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</si>
  <si>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</si>
  <si>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</si>
  <si>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</si>
  <si>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</si>
  <si>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</si>
  <si>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</si>
  <si>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</si>
  <si>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</si>
  <si>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</si>
  <si>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</si>
  <si>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</si>
  <si>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</si>
  <si>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</si>
  <si>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</si>
  <si>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</si>
  <si>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</si>
  <si>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</si>
  <si>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</si>
  <si>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</si>
  <si>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</si>
  <si>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</si>
  <si>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</si>
  <si>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</si>
  <si>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</si>
  <si>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</si>
  <si>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</si>
  <si>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</si>
  <si>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</si>
  <si>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</si>
  <si>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</si>
  <si>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</si>
  <si>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</si>
  <si>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</si>
  <si>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</si>
  <si>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</si>
  <si>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</si>
  <si>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</si>
  <si>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</si>
  <si>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</si>
  <si>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</si>
  <si>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</si>
  <si>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</si>
  <si>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</si>
  <si>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</si>
  <si>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</si>
  <si>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</si>
  <si>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</si>
  <si>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</si>
  <si>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</si>
  <si>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</si>
  <si>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</si>
  <si>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</si>
  <si>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</si>
  <si>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</si>
  <si>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</si>
  <si>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</si>
  <si>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</si>
  <si>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</si>
  <si>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</si>
  <si>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</si>
  <si>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</si>
  <si>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</si>
  <si>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</si>
  <si>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</si>
  <si>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</si>
  <si>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</si>
  <si>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</si>
  <si>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</si>
  <si>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</si>
  <si>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</si>
  <si>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</si>
  <si>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</si>
  <si>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</si>
  <si>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</si>
  <si>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</si>
  <si>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</si>
  <si>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</si>
  <si>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</si>
  <si>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</si>
  <si>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</si>
  <si>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</si>
  <si>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</si>
  <si>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</si>
  <si>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</si>
  <si>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</si>
  <si>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</si>
  <si>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</si>
  <si>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</si>
  <si>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</si>
  <si>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</si>
  <si>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</si>
  <si>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</si>
  <si>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</si>
  <si>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</si>
  <si>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</si>
  <si>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</si>
  <si>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</si>
  <si>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</si>
  <si>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</si>
  <si>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</si>
  <si>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</si>
  <si>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</si>
  <si>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</si>
  <si>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</si>
  <si>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</si>
  <si>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</si>
  <si>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</si>
  <si>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</si>
  <si>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</si>
  <si>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</si>
  <si>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</si>
  <si>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</si>
  <si>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</si>
  <si>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</si>
  <si>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</si>
  <si>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</si>
  <si>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</si>
  <si>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</si>
  <si>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</si>
  <si>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</si>
  <si>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</si>
  <si>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</si>
  <si>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</si>
  <si>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</si>
  <si>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</si>
  <si>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</si>
  <si>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</si>
  <si>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</si>
  <si>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</si>
  <si>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</si>
  <si>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</si>
  <si>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</si>
  <si>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</si>
  <si>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</si>
  <si>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</si>
  <si>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</si>
  <si>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</si>
  <si>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</si>
  <si>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</si>
  <si>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</si>
  <si>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</si>
  <si>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</si>
  <si>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</si>
  <si>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</si>
  <si>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</si>
  <si>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</si>
  <si>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</si>
  <si>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</si>
  <si>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</si>
  <si>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</si>
  <si>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</si>
  <si>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</si>
  <si>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</si>
  <si>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</si>
  <si>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</si>
  <si>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</si>
  <si>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</si>
  <si>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</si>
  <si>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</si>
  <si>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</si>
  <si>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</si>
  <si>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</si>
  <si>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</si>
  <si>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</si>
  <si>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</si>
  <si>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</si>
  <si>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</si>
  <si>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</si>
  <si>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</si>
  <si>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</si>
  <si>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</si>
  <si>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</si>
  <si>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</si>
  <si>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</si>
  <si>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</si>
  <si>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</si>
  <si>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</si>
  <si>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</si>
  <si>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</si>
  <si>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</si>
  <si>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</si>
  <si>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</si>
  <si>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</si>
  <si>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</si>
  <si>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</si>
  <si>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</si>
  <si>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</si>
  <si>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</si>
  <si>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</si>
  <si>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</si>
  <si>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</si>
  <si>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</si>
  <si>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</si>
  <si>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</si>
  <si>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</si>
  <si>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</si>
  <si>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</si>
  <si>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</si>
  <si>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</si>
  <si>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</si>
  <si>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</si>
  <si>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</si>
  <si>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</si>
  <si>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</si>
  <si>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</si>
  <si>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</si>
  <si>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</si>
  <si>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</si>
  <si>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</si>
  <si>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</si>
  <si>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</si>
  <si>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</si>
  <si>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</si>
  <si>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</si>
  <si>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</si>
  <si>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</si>
  <si>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</si>
  <si>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</si>
  <si>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</si>
  <si>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</si>
  <si>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</si>
  <si>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</si>
  <si>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</si>
  <si>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</si>
  <si>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</si>
  <si>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</si>
  <si>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</si>
  <si>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</si>
  <si>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</si>
  <si>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</si>
  <si>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</si>
  <si>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</si>
  <si>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</si>
  <si>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</si>
  <si>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</si>
  <si>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</si>
  <si>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</si>
  <si>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</si>
  <si>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</si>
  <si>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</si>
  <si>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</si>
  <si>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</si>
  <si>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</si>
  <si>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</si>
  <si>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</si>
  <si>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</si>
  <si>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</si>
  <si>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</si>
  <si>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</si>
  <si>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</si>
  <si>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</si>
  <si>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</si>
  <si>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</si>
  <si>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</si>
  <si>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</si>
  <si>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</si>
  <si>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</si>
  <si>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</si>
  <si>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</si>
  <si>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</si>
  <si>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</si>
  <si>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</si>
  <si>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</si>
  <si>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</si>
  <si>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</si>
  <si>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</si>
  <si>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</si>
  <si>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</si>
  <si>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</si>
  <si>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</si>
  <si>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</si>
  <si>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</si>
  <si>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</si>
  <si>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</si>
  <si>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</si>
  <si>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</si>
  <si>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</si>
  <si>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</si>
  <si>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</si>
  <si>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</si>
  <si>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</si>
  <si>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</si>
  <si>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</si>
  <si>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</si>
  <si>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</si>
  <si>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</si>
  <si>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</si>
  <si>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</si>
  <si>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</si>
  <si>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</si>
  <si>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</si>
  <si>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</si>
  <si>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</si>
  <si>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</si>
  <si>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</si>
  <si>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</si>
  <si>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</si>
  <si>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</si>
  <si>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</si>
  <si>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</si>
  <si>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</si>
  <si>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</si>
  <si>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</si>
  <si>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</si>
  <si>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</si>
  <si>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</si>
  <si>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</si>
  <si>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</si>
  <si>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</si>
  <si>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</si>
  <si>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</si>
  <si>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</si>
  <si>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</si>
  <si>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</si>
  <si>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</si>
  <si>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</si>
  <si>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</si>
  <si>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</si>
  <si>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</si>
  <si>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</si>
  <si>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</si>
  <si>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</si>
  <si>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</si>
  <si>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</si>
  <si>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</si>
  <si>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</si>
  <si>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</si>
  <si>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</si>
  <si>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</si>
  <si>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</si>
  <si>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</si>
  <si>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</si>
  <si>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</si>
  <si>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</si>
  <si>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</si>
  <si>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</si>
  <si>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</si>
  <si>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</si>
  <si>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</si>
  <si>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</si>
  <si>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</si>
  <si>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</si>
  <si>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</si>
  <si>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</si>
  <si>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</si>
  <si>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</si>
  <si>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</si>
  <si>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</si>
  <si>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</si>
  <si>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</si>
  <si>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</si>
  <si>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</si>
  <si>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</si>
  <si>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</si>
  <si>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</si>
  <si>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</si>
  <si>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</si>
  <si>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</si>
  <si>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</si>
  <si>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</si>
  <si>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</si>
  <si>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</si>
  <si>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</si>
  <si>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</si>
  <si>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</si>
  <si>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</si>
  <si>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</si>
  <si>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</si>
  <si>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</si>
  <si>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</si>
  <si>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</si>
  <si>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</si>
  <si>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</si>
  <si>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</si>
  <si>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</si>
  <si>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</si>
  <si>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</si>
  <si>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</si>
  <si>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</si>
  <si>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</si>
  <si>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</si>
  <si>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</si>
  <si>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</si>
  <si>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</si>
  <si>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</si>
  <si>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</si>
  <si>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</si>
  <si>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</si>
  <si>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</si>
  <si>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</si>
  <si>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</si>
  <si>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</si>
  <si>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</si>
  <si>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</si>
  <si>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</si>
  <si>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</si>
  <si>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</si>
  <si>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</si>
  <si>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</si>
  <si>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</si>
  <si>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</si>
  <si>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</si>
  <si>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</si>
  <si>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</si>
  <si>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</si>
  <si>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</si>
  <si>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</si>
  <si>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</si>
  <si>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</si>
  <si>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</si>
  <si>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</si>
  <si>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</si>
  <si>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</si>
  <si>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</si>
  <si>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</si>
  <si>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</si>
  <si>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</si>
  <si>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</si>
  <si>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</si>
  <si>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</si>
  <si>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</si>
  <si>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</si>
  <si>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</si>
  <si>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</si>
  <si>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</si>
  <si>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</si>
  <si>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</si>
  <si>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</si>
  <si>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</si>
  <si>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</si>
  <si>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</si>
  <si>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</si>
  <si>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</si>
  <si>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</si>
  <si>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</si>
  <si>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</si>
  <si>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</si>
  <si>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</si>
  <si>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</si>
  <si>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</si>
  <si>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</si>
  <si>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</si>
  <si>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</si>
  <si>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</si>
  <si>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</si>
  <si>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</si>
  <si>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</si>
  <si>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</si>
  <si>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</si>
  <si>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</si>
  <si>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</si>
  <si>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</si>
  <si>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</si>
  <si>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</si>
  <si>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</si>
  <si>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</si>
  <si>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</si>
  <si>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</si>
  <si>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</si>
  <si>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</si>
  <si>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</si>
  <si>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</si>
  <si>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</si>
  <si>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</si>
  <si>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</si>
  <si>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</si>
  <si>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</si>
  <si>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</si>
  <si>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</si>
  <si>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</si>
  <si>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</si>
  <si>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</si>
  <si>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</si>
  <si>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</si>
  <si>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</si>
  <si>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</si>
  <si>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</si>
  <si>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</si>
  <si>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</si>
  <si>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</si>
  <si>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</si>
  <si>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</si>
  <si>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</si>
  <si>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</si>
  <si>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</si>
  <si>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</si>
  <si>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</si>
  <si>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</si>
  <si>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</si>
  <si>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</si>
  <si>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</si>
  <si>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</si>
  <si>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</si>
  <si>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</si>
  <si>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</si>
  <si>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</si>
  <si>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</si>
  <si>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</si>
  <si>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</si>
  <si>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</si>
  <si>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</si>
  <si>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</si>
  <si>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</si>
  <si>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</si>
  <si>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</si>
  <si>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</si>
  <si>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</si>
  <si>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</si>
  <si>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</si>
  <si>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</si>
  <si>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</si>
  <si>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</si>
  <si>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</si>
  <si>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</si>
  <si>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</si>
  <si>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</si>
  <si>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</si>
  <si>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</si>
  <si>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</si>
  <si>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</si>
  <si>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</si>
  <si>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</si>
  <si>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</si>
  <si>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</si>
  <si>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</si>
  <si>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</si>
  <si>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</si>
  <si>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</si>
  <si>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</si>
  <si>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</si>
  <si>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</si>
  <si>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</si>
  <si>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</si>
  <si>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</si>
  <si>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</si>
  <si>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</si>
  <si>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</si>
  <si>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</si>
  <si>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</si>
  <si>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</si>
  <si>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</si>
  <si>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</si>
  <si>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</si>
  <si>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</si>
  <si>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</si>
  <si>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</si>
  <si>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</si>
  <si>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</si>
  <si>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</si>
  <si>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</si>
  <si>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</si>
  <si>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</si>
  <si>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</si>
  <si>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</si>
  <si>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</si>
  <si>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</si>
  <si>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</si>
  <si>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</si>
  <si>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</si>
  <si>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</si>
  <si>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</si>
  <si>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</si>
  <si>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</si>
  <si>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</si>
  <si>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</si>
  <si>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</si>
  <si>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</si>
  <si>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</si>
  <si>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</si>
  <si>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</si>
  <si>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</si>
  <si>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</si>
  <si>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</si>
  <si>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</si>
  <si>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</si>
  <si>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</si>
  <si>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</si>
  <si>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</si>
  <si>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</si>
  <si>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</si>
  <si>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</si>
  <si>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</si>
  <si>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</si>
  <si>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</si>
  <si>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</si>
  <si>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</si>
  <si>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</si>
  <si>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</si>
  <si>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</si>
  <si>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</si>
  <si>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</si>
  <si>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</si>
  <si>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</si>
  <si>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</si>
  <si>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</si>
  <si>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</si>
  <si>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</si>
  <si>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</si>
  <si>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</si>
  <si>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</si>
  <si>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</si>
  <si>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</si>
  <si>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</si>
  <si>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</si>
  <si>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</si>
  <si>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</si>
  <si>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</si>
  <si>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</si>
  <si>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</si>
  <si>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</si>
  <si>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</si>
  <si>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</si>
  <si>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</si>
  <si>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</si>
  <si>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</si>
  <si>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</si>
  <si>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</si>
  <si>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</si>
  <si>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</si>
  <si>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</si>
  <si>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</si>
  <si>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</si>
  <si>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</si>
  <si>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</si>
  <si>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</si>
  <si>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</si>
  <si>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</si>
  <si>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</si>
  <si>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</si>
  <si>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</si>
  <si>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</si>
  <si>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</si>
  <si>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</si>
  <si>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</si>
  <si>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</si>
  <si>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</si>
  <si>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</si>
  <si>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</si>
  <si>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</si>
  <si>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</si>
  <si>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</si>
  <si>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</si>
  <si>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</si>
  <si>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</si>
  <si>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</si>
  <si>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</si>
  <si>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</si>
  <si>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</si>
  <si>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</si>
  <si>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</si>
  <si>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</si>
  <si>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</si>
  <si>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</si>
  <si>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</si>
  <si>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</si>
  <si>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</si>
  <si>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</si>
  <si>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</si>
  <si>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</si>
  <si>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</si>
  <si>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</si>
  <si>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</si>
  <si>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</si>
  <si>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</si>
  <si>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</si>
  <si>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</si>
  <si>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</si>
  <si>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</si>
  <si>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</si>
  <si>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</si>
  <si>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</si>
  <si>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</si>
  <si>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</si>
  <si>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</si>
  <si>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</si>
  <si>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</si>
  <si>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</si>
  <si>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</si>
  <si>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</si>
  <si>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</si>
  <si>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</si>
  <si>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</si>
  <si>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</si>
  <si>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</si>
  <si>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</si>
  <si>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</si>
  <si>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</si>
  <si>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</si>
  <si>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</si>
  <si>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</si>
  <si>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</si>
  <si>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</si>
  <si>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</si>
  <si>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</si>
  <si>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</si>
  <si>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</si>
  <si>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</si>
  <si>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</si>
  <si>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</si>
  <si>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</si>
  <si>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</si>
  <si>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</si>
  <si>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</si>
  <si>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</si>
  <si>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</si>
  <si>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</si>
  <si>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</si>
  <si>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</si>
  <si>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</si>
  <si>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</si>
  <si>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</si>
  <si>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</si>
  <si>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</si>
  <si>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</si>
  <si>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</si>
  <si>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</si>
  <si>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</si>
  <si>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</si>
  <si>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</si>
  <si>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</si>
  <si>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</si>
  <si>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</si>
  <si>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</si>
  <si>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</si>
  <si>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</si>
  <si>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</si>
  <si>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</si>
  <si>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</si>
  <si>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</si>
  <si>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</si>
  <si>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</si>
  <si>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</si>
  <si>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</si>
  <si>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</si>
  <si>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</si>
  <si>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</si>
  <si>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</si>
  <si>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</si>
  <si>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</si>
  <si>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</si>
  <si>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</si>
  <si>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</si>
  <si>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</si>
  <si>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</si>
  <si>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</si>
  <si>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</si>
  <si>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</si>
  <si>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</si>
  <si>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</si>
  <si>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</si>
  <si>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</si>
  <si>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</si>
  <si>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</si>
  <si>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</si>
  <si>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</si>
  <si>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</si>
  <si>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</si>
  <si>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</si>
  <si>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</si>
  <si>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</si>
  <si>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</si>
  <si>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</si>
  <si>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</si>
  <si>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</si>
  <si>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</si>
  <si>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</si>
  <si>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</si>
  <si>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</si>
  <si>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</si>
  <si>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</si>
  <si>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</si>
  <si>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</si>
  <si>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</si>
  <si>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</si>
  <si>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</si>
  <si>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</si>
  <si>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</si>
  <si>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</si>
  <si>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</si>
  <si>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</si>
  <si>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</si>
  <si>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</si>
  <si>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</si>
  <si>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</si>
  <si>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</si>
  <si>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</si>
  <si>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</si>
  <si>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</si>
  <si>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</si>
  <si>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</si>
  <si>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</si>
  <si>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</si>
  <si>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</si>
  <si>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</si>
  <si>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</si>
  <si>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</si>
  <si>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</si>
  <si>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</si>
  <si>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</si>
  <si>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</si>
  <si>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</si>
  <si>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</si>
  <si>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</si>
  <si>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</si>
  <si>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</si>
  <si>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</si>
  <si>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</si>
  <si>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</si>
  <si>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</si>
  <si>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</si>
  <si>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</si>
  <si>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</si>
  <si>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</si>
  <si>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</si>
  <si>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</si>
  <si>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</si>
  <si>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</si>
  <si>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</si>
  <si>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</si>
  <si>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</si>
  <si>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</si>
  <si>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</si>
  <si>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</si>
  <si>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</si>
  <si>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</si>
  <si>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</si>
  <si>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</si>
  <si>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</si>
  <si>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</si>
  <si>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</si>
  <si>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</si>
  <si>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</si>
  <si>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</si>
  <si>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</si>
  <si>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</si>
  <si>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</si>
  <si>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</si>
  <si>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</si>
  <si>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</si>
  <si>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</si>
  <si>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</si>
  <si>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</si>
  <si>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</si>
  <si>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</si>
  <si>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</si>
  <si>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</si>
  <si>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</si>
  <si>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</si>
  <si>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</si>
  <si>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</si>
  <si>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</si>
  <si>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</si>
  <si>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</si>
  <si>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</si>
  <si>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</si>
  <si>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</si>
  <si>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</si>
  <si>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</si>
  <si>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</si>
  <si>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</si>
  <si>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</si>
  <si>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</si>
  <si>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</si>
  <si>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</si>
  <si>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</si>
  <si>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</si>
  <si>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</si>
  <si>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</si>
  <si>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</si>
  <si>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</si>
  <si>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</si>
  <si>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</si>
  <si>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</si>
  <si>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</si>
  <si>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</si>
  <si>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</si>
  <si>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</si>
  <si>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</si>
  <si>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</si>
  <si>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</si>
  <si>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</si>
  <si>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</si>
  <si>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</si>
  <si>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</si>
  <si>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</si>
  <si>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</si>
  <si>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</si>
  <si>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</si>
  <si>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</si>
  <si>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</si>
  <si>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</si>
  <si>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</si>
  <si>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</si>
  <si>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</si>
  <si>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</si>
  <si>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</si>
  <si>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</si>
  <si>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</si>
  <si>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</si>
  <si>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</si>
  <si>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</si>
  <si>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</si>
  <si>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</si>
  <si>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</si>
  <si>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</si>
  <si>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</si>
  <si>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</si>
  <si>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</si>
  <si>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</si>
  <si>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</si>
  <si>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</si>
  <si>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</si>
  <si>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</si>
  <si>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</si>
  <si>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</si>
  <si>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</si>
  <si>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</si>
  <si>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</si>
  <si>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</si>
  <si>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</si>
  <si>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</si>
  <si>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</si>
  <si>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</si>
  <si>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</si>
  <si>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</si>
  <si>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</si>
  <si>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</si>
  <si>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</si>
  <si>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</si>
  <si>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</si>
  <si>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</si>
  <si>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</si>
  <si>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</si>
  <si>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</si>
  <si>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</si>
  <si>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</si>
  <si>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</si>
  <si>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</si>
  <si>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</si>
  <si>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</si>
  <si>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</si>
  <si>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</si>
  <si>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</si>
  <si>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</si>
  <si>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</si>
  <si>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</si>
  <si>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</si>
  <si>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</si>
  <si>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</si>
  <si>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</si>
  <si>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</si>
  <si>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</si>
  <si>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</si>
  <si>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</si>
  <si>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</si>
  <si>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</si>
  <si>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</si>
  <si>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</si>
  <si>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</si>
  <si>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</si>
  <si>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</si>
  <si>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</si>
  <si>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</si>
  <si>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</si>
  <si>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</si>
  <si>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</si>
  <si>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</si>
  <si>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</si>
  <si>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</si>
  <si>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</si>
  <si>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</si>
  <si>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</si>
  <si>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</si>
  <si>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</si>
  <si>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</si>
  <si>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</si>
  <si>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</si>
  <si>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</si>
  <si>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</si>
  <si>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</si>
  <si>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</si>
  <si>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</si>
  <si>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</si>
  <si>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</si>
  <si>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</si>
  <si>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</si>
  <si>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</si>
  <si>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</si>
  <si>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</si>
  <si>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</si>
  <si>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</si>
  <si>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</si>
  <si>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</si>
  <si>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</si>
  <si>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</si>
  <si>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</si>
  <si>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</si>
  <si>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</si>
  <si>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</si>
  <si>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</si>
  <si>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</si>
  <si>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</si>
  <si>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</si>
  <si>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</si>
  <si>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</si>
  <si>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</si>
  <si>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</si>
  <si>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</si>
  <si>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</si>
  <si>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</si>
  <si>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</si>
  <si>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</si>
  <si>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</si>
  <si>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</si>
  <si>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</si>
  <si>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</si>
  <si>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</si>
  <si>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</si>
  <si>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</si>
  <si>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</si>
  <si>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</si>
  <si>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</si>
  <si>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</si>
  <si>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</si>
  <si>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</si>
  <si>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</si>
  <si>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</si>
  <si>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</si>
  <si>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</si>
  <si>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</si>
  <si>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</si>
  <si>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</si>
  <si>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</si>
  <si>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</si>
  <si>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</si>
  <si>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</si>
  <si>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</si>
  <si>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</si>
  <si>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</si>
  <si>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</si>
  <si>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</si>
  <si>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</si>
  <si>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</si>
  <si>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</si>
  <si>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</si>
  <si>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</si>
  <si>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</si>
  <si>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</si>
  <si>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</si>
  <si>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</si>
  <si>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</si>
  <si>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</si>
  <si>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</si>
  <si>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</si>
  <si>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</si>
  <si>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</si>
  <si>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</si>
  <si>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</si>
  <si>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</si>
  <si>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</si>
  <si>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</si>
  <si>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</si>
  <si>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</si>
  <si>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</si>
  <si>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</si>
  <si>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</si>
  <si>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</si>
  <si>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</si>
  <si>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</si>
  <si>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</si>
  <si>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</si>
  <si>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</si>
  <si>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</si>
  <si>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</si>
  <si>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</si>
  <si>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</si>
  <si>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</si>
  <si>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</si>
  <si>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</si>
  <si>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</si>
  <si>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</si>
  <si>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</si>
  <si>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</si>
  <si>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</si>
  <si>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</si>
  <si>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</si>
  <si>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</si>
  <si>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</si>
  <si>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</si>
  <si>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</si>
  <si>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</si>
  <si>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</si>
  <si>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</si>
  <si>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</si>
  <si>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</si>
  <si>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</si>
  <si>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</si>
  <si>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</si>
  <si>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</si>
  <si>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</si>
  <si>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</si>
  <si>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</si>
  <si>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</si>
  <si>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</si>
  <si>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</si>
  <si>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</si>
  <si>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</si>
  <si>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</si>
  <si>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</si>
  <si>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</si>
  <si>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</si>
  <si>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</si>
  <si>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</si>
  <si>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</si>
  <si>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</si>
  <si>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</si>
  <si>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</si>
  <si>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</si>
  <si>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</si>
  <si>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</si>
  <si>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</si>
  <si>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</si>
  <si>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</si>
  <si>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</si>
  <si>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</si>
  <si>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</si>
  <si>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</si>
  <si>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</si>
  <si>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</si>
  <si>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</si>
  <si>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</si>
  <si>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</si>
  <si>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</si>
  <si>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</si>
  <si>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</si>
  <si>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</si>
  <si>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</si>
  <si>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</si>
  <si>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</si>
  <si>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</si>
  <si>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</si>
  <si>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</si>
  <si>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</si>
  <si>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</si>
  <si>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</si>
  <si>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</si>
  <si>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</si>
  <si>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</si>
  <si>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</si>
  <si>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</si>
  <si>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</si>
  <si>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</si>
  <si>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</si>
  <si>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</si>
  <si>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</si>
  <si>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</si>
  <si>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</si>
  <si>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</si>
  <si>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</si>
  <si>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</si>
  <si>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</si>
  <si>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</si>
  <si>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</si>
  <si>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</si>
  <si>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</si>
  <si>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</si>
  <si>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</si>
  <si>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</si>
  <si>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</si>
  <si>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</si>
  <si>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</si>
  <si>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</si>
  <si>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</si>
  <si>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</si>
  <si>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</si>
  <si>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</si>
  <si>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</si>
  <si>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</si>
  <si>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</si>
  <si>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</si>
  <si>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</si>
  <si>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</si>
  <si>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</si>
  <si>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</si>
  <si>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</si>
  <si>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</si>
  <si>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</si>
  <si>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</si>
  <si>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</si>
  <si>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</si>
  <si>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</si>
  <si>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</si>
  <si>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</si>
  <si>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</si>
  <si>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</si>
  <si>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</si>
  <si>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</si>
  <si>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</si>
  <si>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</si>
  <si>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</si>
  <si>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</si>
  <si>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</si>
  <si>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</si>
  <si>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</si>
  <si>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</si>
  <si>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</si>
  <si>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</si>
  <si>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</si>
  <si>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</si>
  <si>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</si>
  <si>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</si>
  <si>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</si>
  <si>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</si>
  <si>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</si>
  <si>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</si>
  <si>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</si>
  <si>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</si>
  <si>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</si>
  <si>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</si>
  <si>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</si>
  <si>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</si>
  <si>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</si>
  <si>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</si>
  <si>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</si>
  <si>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</si>
  <si>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</si>
  <si>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</si>
  <si>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</si>
  <si>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</si>
  <si>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</si>
  <si>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</si>
  <si>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</si>
  <si>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</si>
  <si>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</si>
  <si>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</si>
  <si>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</si>
  <si>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</si>
  <si>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</si>
  <si>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</si>
  <si>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</si>
  <si>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</si>
  <si>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</si>
  <si>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</si>
  <si>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</si>
  <si>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</si>
  <si>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</si>
  <si>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</si>
  <si>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</si>
  <si>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</si>
  <si>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</si>
  <si>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</si>
  <si>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</si>
  <si>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</si>
  <si>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</si>
  <si>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</si>
  <si>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</si>
  <si>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</si>
  <si>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</si>
  <si>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</si>
  <si>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</si>
  <si>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</si>
  <si>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</si>
  <si>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</si>
  <si>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</si>
  <si>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</si>
  <si>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</si>
  <si>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</si>
  <si>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</si>
  <si>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</si>
  <si>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</si>
  <si>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</si>
  <si>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</si>
  <si>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</si>
  <si>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</si>
  <si>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</si>
  <si>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</si>
  <si>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</si>
  <si>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</si>
  <si>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</si>
  <si>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</si>
  <si>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</si>
  <si>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</si>
  <si>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</si>
  <si>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</si>
  <si>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</si>
  <si>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</si>
  <si>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</si>
  <si>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</si>
  <si>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</si>
  <si>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</si>
  <si>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</si>
  <si>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</si>
  <si>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</si>
  <si>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</si>
  <si>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</si>
  <si>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</si>
  <si>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</si>
  <si>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</si>
  <si>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</si>
  <si>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</si>
  <si>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</si>
  <si>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</si>
  <si>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</si>
  <si>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</si>
  <si>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</si>
  <si>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</si>
  <si>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</si>
  <si>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</si>
  <si>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</si>
  <si>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</si>
  <si>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</si>
  <si>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</si>
  <si>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</si>
  <si>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</si>
  <si>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</si>
  <si>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</si>
  <si>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</si>
  <si>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</si>
  <si>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</si>
  <si>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</si>
  <si>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</si>
  <si>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</si>
  <si>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</si>
  <si>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</si>
  <si>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</si>
  <si>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</si>
  <si>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</si>
  <si>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</si>
  <si>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</si>
  <si>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</si>
  <si>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</si>
  <si>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</si>
  <si>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</si>
  <si>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</si>
  <si>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</si>
  <si>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</si>
  <si>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</si>
  <si>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</si>
  <si>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</si>
  <si>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</si>
  <si>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</si>
  <si>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</si>
  <si>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</si>
  <si>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</si>
  <si>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</si>
  <si>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</si>
  <si>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</si>
  <si>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</si>
  <si>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</si>
  <si>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</si>
  <si>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</si>
  <si>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</si>
  <si>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</si>
  <si>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</si>
  <si>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</si>
  <si>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</si>
  <si>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</si>
  <si>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</si>
  <si>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</si>
  <si>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</si>
  <si>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</si>
  <si>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</si>
  <si>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</si>
  <si>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</si>
  <si>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</si>
  <si>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</si>
  <si>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</si>
  <si>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</si>
  <si>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</si>
  <si>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</si>
  <si>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</si>
  <si>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</si>
  <si>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</si>
  <si>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</si>
  <si>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</si>
  <si>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</si>
  <si>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</si>
  <si>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</si>
  <si>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</si>
  <si>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</si>
  <si>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</si>
  <si>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</si>
  <si>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</si>
  <si>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</si>
  <si>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</si>
  <si>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</si>
  <si>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</si>
  <si>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</si>
  <si>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</si>
  <si>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</si>
  <si>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</si>
  <si>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</si>
  <si>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</si>
  <si>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</si>
  <si>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</si>
  <si>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</si>
  <si>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</si>
  <si>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</si>
  <si>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</si>
  <si>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</si>
  <si>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</si>
  <si>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</si>
  <si>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</si>
  <si>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</si>
  <si>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</si>
  <si>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</si>
  <si>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</si>
  <si>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</si>
  <si>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</si>
  <si>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</si>
  <si>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</si>
  <si>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</si>
  <si>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</si>
  <si>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</si>
  <si>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</si>
  <si>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</si>
  <si>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</si>
  <si>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</si>
  <si>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</si>
  <si>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</si>
  <si>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</si>
  <si>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</si>
  <si>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</si>
  <si>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</si>
  <si>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</si>
  <si>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</si>
  <si>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</si>
  <si>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</si>
  <si>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</si>
  <si>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</si>
  <si>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</si>
  <si>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</si>
  <si>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</si>
  <si>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</si>
  <si>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</si>
  <si>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</si>
  <si>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</si>
  <si>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</si>
  <si>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</si>
  <si>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</si>
  <si>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</si>
  <si>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</si>
  <si>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</si>
  <si>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</si>
  <si>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</si>
  <si>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</si>
  <si>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</si>
  <si>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</si>
  <si>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</si>
  <si>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</si>
  <si>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</si>
  <si>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</si>
  <si>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</si>
  <si>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</si>
  <si>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</si>
  <si>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</si>
  <si>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</si>
  <si>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</si>
  <si>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</si>
  <si>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</si>
  <si>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</si>
  <si>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</si>
  <si>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</si>
  <si>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</si>
  <si>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</si>
  <si>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</si>
  <si>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</si>
  <si>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</si>
  <si>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</si>
  <si>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</si>
  <si>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</si>
  <si>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</si>
  <si>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</si>
  <si>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</si>
  <si>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</si>
  <si>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</si>
  <si>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</si>
  <si>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</si>
  <si>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</si>
  <si>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</si>
  <si>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</si>
  <si>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</si>
  <si>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</si>
  <si>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</si>
  <si>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</si>
  <si>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</si>
  <si>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</si>
  <si>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</si>
  <si>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</si>
  <si>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</si>
  <si>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</si>
  <si>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</si>
  <si>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</si>
  <si>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</si>
  <si>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</si>
  <si>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</si>
  <si>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</si>
  <si>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</si>
  <si>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</si>
  <si>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</si>
  <si>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</si>
  <si>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</si>
  <si>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</si>
  <si>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</si>
  <si>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</si>
  <si>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</si>
  <si>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</si>
  <si>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</si>
  <si>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</si>
  <si>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</si>
  <si>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</si>
  <si>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</si>
  <si>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</si>
  <si>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</si>
  <si>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</si>
  <si>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</si>
  <si>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</si>
  <si>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</si>
  <si>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</si>
  <si>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</si>
  <si>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</si>
  <si>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</si>
  <si>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</si>
  <si>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</si>
  <si>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</si>
  <si>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</si>
  <si>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</si>
  <si>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</si>
  <si>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</si>
  <si>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</si>
  <si>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</si>
  <si>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</si>
  <si>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</si>
  <si>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</si>
  <si>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</si>
  <si>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</si>
  <si>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</si>
  <si>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</si>
  <si>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</si>
  <si>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</si>
  <si>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</si>
  <si>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</si>
  <si>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</si>
  <si>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</si>
  <si>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</si>
  <si>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</si>
  <si>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</si>
  <si>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</si>
  <si>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</si>
  <si>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</si>
  <si>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</si>
  <si>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</si>
  <si>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</si>
  <si>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</si>
  <si>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</si>
  <si>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</si>
  <si>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</si>
  <si>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</si>
  <si>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</si>
  <si>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</si>
  <si>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</si>
  <si>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</si>
  <si>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</si>
  <si>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</si>
  <si>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</si>
  <si>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</si>
  <si>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</si>
  <si>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</si>
  <si>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</si>
  <si>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</si>
  <si>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</si>
  <si>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</si>
  <si>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</si>
  <si>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</si>
  <si>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</si>
  <si>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</si>
  <si>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</si>
  <si>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</si>
  <si>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</si>
  <si>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</si>
  <si>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</si>
  <si>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</si>
  <si>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</si>
  <si>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</si>
  <si>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</si>
  <si>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</si>
  <si>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</si>
  <si>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</si>
  <si>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</si>
  <si>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</si>
  <si>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</si>
  <si>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</si>
  <si>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</si>
  <si>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</si>
  <si>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</si>
  <si>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</si>
  <si>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</si>
  <si>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</si>
  <si>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</si>
  <si>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</si>
  <si>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</si>
  <si>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</si>
  <si>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</si>
  <si>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</si>
  <si>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</si>
  <si>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</si>
  <si>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</si>
  <si>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</si>
  <si>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</si>
  <si>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</si>
  <si>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</si>
  <si>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</si>
  <si>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</si>
  <si>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</si>
  <si>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</si>
  <si>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</si>
  <si>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</si>
  <si>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</si>
  <si>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</si>
  <si>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</si>
  <si>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</si>
  <si>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</si>
  <si>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</si>
  <si>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</si>
  <si>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</si>
  <si>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</si>
  <si>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</si>
  <si>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</si>
  <si>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</si>
  <si>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</si>
  <si>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</si>
  <si>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</si>
  <si>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</si>
  <si>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</si>
  <si>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</si>
  <si>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</si>
  <si>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</si>
  <si>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</si>
  <si>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</si>
  <si>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</si>
  <si>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</si>
  <si>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</si>
  <si>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</si>
  <si>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</si>
  <si>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</si>
  <si>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</si>
  <si>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</si>
  <si>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</si>
  <si>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</si>
  <si>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</si>
  <si>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</si>
  <si>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</si>
  <si>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</si>
  <si>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</si>
  <si>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</si>
  <si>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</si>
  <si>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</si>
  <si>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</si>
  <si>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</si>
  <si>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</si>
  <si>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</si>
  <si>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</si>
  <si>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</si>
  <si>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</si>
  <si>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</si>
  <si>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</si>
  <si>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</si>
  <si>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</si>
  <si>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</si>
  <si>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</si>
  <si>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</si>
  <si>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</si>
  <si>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</si>
  <si>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</si>
  <si>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</si>
  <si>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</si>
  <si>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</si>
  <si>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</si>
  <si>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</si>
  <si>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</si>
  <si>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</si>
  <si>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</si>
  <si>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</si>
  <si>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</si>
  <si>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</si>
  <si>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</si>
  <si>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</si>
  <si>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</si>
  <si>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</si>
  <si>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</si>
  <si>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</si>
  <si>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</si>
  <si>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</si>
  <si>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</si>
  <si>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</si>
  <si>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</si>
  <si>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</si>
  <si>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</si>
  <si>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</si>
  <si>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</si>
  <si>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</si>
  <si>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</si>
  <si>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</si>
  <si>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</si>
  <si>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</si>
  <si>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</si>
  <si>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</si>
  <si>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</si>
  <si>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</si>
  <si>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</si>
  <si>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</si>
  <si>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</si>
  <si>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</si>
  <si>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</si>
  <si>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</si>
  <si>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</si>
  <si>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</si>
  <si>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</si>
  <si>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</si>
  <si>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</si>
  <si>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</si>
  <si>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</si>
  <si>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</si>
  <si>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</si>
  <si>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</si>
  <si>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</si>
  <si>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</si>
  <si>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</si>
  <si>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</si>
  <si>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</si>
  <si>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</si>
  <si>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</si>
  <si>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</si>
  <si>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</si>
  <si>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</si>
  <si>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</si>
  <si>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</si>
  <si>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</si>
  <si>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</si>
  <si>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</si>
  <si>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</si>
  <si>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</si>
  <si>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</si>
  <si>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</si>
  <si>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</si>
  <si>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</si>
  <si>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</si>
  <si>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</si>
  <si>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</si>
  <si>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</si>
  <si>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</si>
  <si>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</si>
  <si>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</si>
  <si>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</si>
  <si>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</si>
  <si>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</si>
  <si>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</si>
  <si>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</si>
  <si>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</si>
  <si>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</si>
  <si>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</si>
  <si>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</si>
  <si>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</si>
  <si>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</si>
  <si>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</si>
  <si>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</si>
  <si>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</si>
  <si>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</si>
  <si>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</si>
  <si>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</si>
  <si>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</si>
  <si>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</si>
  <si>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</si>
  <si>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</si>
  <si>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</si>
  <si>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</si>
  <si>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</si>
  <si>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</si>
  <si>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</si>
  <si>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</si>
  <si>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</si>
  <si>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</si>
  <si>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</si>
  <si>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</si>
  <si>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</si>
  <si>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</si>
  <si>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</si>
  <si>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</si>
  <si>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</si>
  <si>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</si>
  <si>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</si>
  <si>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</si>
  <si>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</si>
  <si>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</si>
  <si>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</si>
  <si>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</si>
  <si>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</si>
  <si>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</si>
  <si>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</si>
  <si>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</si>
  <si>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</si>
  <si>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</si>
  <si>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</si>
  <si>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</si>
  <si>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</si>
  <si>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</si>
  <si>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</si>
  <si>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</si>
  <si>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</si>
  <si>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</si>
  <si>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</si>
  <si>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</si>
  <si>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</si>
  <si>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</si>
  <si>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</si>
  <si>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</si>
  <si>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</si>
  <si>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</si>
  <si>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</si>
  <si>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</si>
  <si>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</si>
  <si>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</si>
  <si>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</si>
  <si>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</si>
  <si>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</si>
  <si>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</si>
  <si>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</si>
  <si>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</si>
  <si>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</si>
  <si>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</si>
  <si>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</si>
  <si>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</si>
  <si>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</si>
  <si>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</si>
  <si>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</si>
  <si>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</si>
  <si>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</si>
  <si>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</si>
  <si>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</si>
  <si>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</si>
  <si>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</si>
  <si>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</si>
  <si>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</si>
  <si>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</si>
  <si>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</si>
  <si>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</si>
  <si>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</si>
  <si>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</si>
  <si>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</si>
  <si>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</si>
  <si>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</si>
  <si>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</si>
  <si>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</si>
  <si>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</si>
  <si>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</si>
  <si>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</si>
  <si>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</si>
  <si>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</si>
  <si>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</si>
  <si>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</si>
  <si>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</si>
  <si>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</si>
  <si>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</si>
  <si>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</si>
  <si>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</si>
  <si>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</si>
  <si>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</si>
  <si>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</si>
  <si>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</si>
  <si>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</si>
  <si>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</si>
  <si>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</si>
  <si>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</si>
  <si>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</si>
  <si>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</si>
  <si>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</si>
  <si>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</si>
  <si>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</si>
  <si>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</si>
  <si>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</si>
  <si>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</si>
  <si>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</si>
  <si>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</si>
  <si>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</si>
  <si>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</si>
  <si>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</si>
  <si>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</si>
  <si>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</si>
  <si>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</si>
  <si>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</si>
  <si>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</si>
  <si>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</si>
  <si>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</si>
  <si>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</si>
  <si>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</si>
  <si>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</si>
  <si>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</si>
  <si>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</si>
  <si>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</si>
  <si>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</si>
  <si>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</si>
  <si>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</si>
  <si>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</si>
  <si>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</si>
  <si>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</si>
  <si>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</si>
  <si>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</si>
  <si>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</si>
  <si>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</si>
  <si>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</si>
  <si>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</si>
  <si>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</si>
  <si>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</si>
  <si>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</si>
  <si>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</si>
  <si>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</si>
  <si>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</si>
  <si>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</si>
  <si>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</si>
  <si>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</si>
  <si>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</si>
  <si>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</si>
  <si>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</si>
  <si>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</si>
  <si>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</si>
  <si>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</si>
  <si>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</si>
  <si>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</si>
  <si>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</si>
  <si>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</si>
  <si>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</si>
  <si>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</si>
  <si>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</si>
  <si>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</si>
  <si>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</si>
  <si>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</si>
  <si>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</si>
  <si>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</si>
  <si>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</si>
  <si>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</si>
  <si>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</si>
  <si>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</si>
  <si>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</si>
  <si>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</si>
  <si>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</si>
  <si>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</si>
  <si>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</si>
  <si>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</si>
  <si>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</si>
  <si>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</si>
  <si>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</si>
  <si>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</si>
  <si>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</si>
  <si>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</si>
  <si>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</si>
  <si>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</si>
  <si>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</si>
  <si>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</si>
  <si>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</si>
  <si>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</si>
  <si>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</si>
  <si>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</si>
  <si>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</si>
  <si>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</si>
  <si>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</si>
  <si>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</si>
  <si>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</si>
  <si>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</si>
  <si>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</si>
  <si>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</si>
  <si>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</si>
  <si>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</si>
  <si>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</si>
  <si>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</si>
  <si>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</si>
  <si>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</si>
  <si>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</si>
  <si>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</si>
  <si>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</si>
  <si>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</si>
  <si>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</si>
  <si>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</si>
  <si>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</si>
  <si>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</si>
  <si>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</si>
  <si>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</si>
  <si>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</si>
  <si>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</si>
  <si>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</si>
  <si>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</si>
  <si>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</si>
  <si>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</si>
  <si>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</si>
  <si>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</si>
  <si>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</si>
  <si>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</si>
  <si>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</si>
  <si>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</si>
  <si>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</si>
  <si>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</si>
  <si>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</si>
  <si>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</si>
  <si>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</si>
  <si>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</si>
  <si>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</si>
  <si>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</si>
  <si>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</si>
  <si>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</si>
  <si>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</si>
  <si>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</si>
  <si>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</si>
  <si>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</si>
  <si>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</si>
  <si>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</si>
  <si>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</si>
  <si>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</si>
  <si>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</si>
  <si>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</si>
  <si>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</si>
  <si>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</si>
  <si>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</si>
  <si>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</si>
  <si>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</si>
  <si>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</si>
  <si>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</si>
  <si>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</si>
  <si>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</si>
  <si>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</si>
  <si>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</si>
  <si>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</si>
  <si>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</si>
  <si>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</si>
  <si>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</si>
  <si>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</si>
  <si>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</si>
  <si>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</si>
  <si>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</si>
  <si>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</si>
  <si>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</si>
  <si>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</si>
  <si>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</si>
  <si>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</si>
  <si>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</si>
  <si>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</si>
  <si>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</si>
  <si>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</si>
  <si>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</si>
  <si>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</si>
  <si>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</si>
  <si>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</si>
  <si>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</si>
  <si>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</si>
  <si>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</si>
  <si>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</si>
  <si>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</si>
  <si>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</si>
  <si>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</si>
  <si>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</si>
  <si>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</si>
  <si>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</si>
  <si>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</si>
  <si>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</si>
  <si>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</si>
  <si>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</si>
  <si>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</si>
  <si>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</si>
  <si>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</si>
  <si>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</si>
  <si>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</si>
  <si>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</si>
  <si>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</si>
  <si>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</si>
  <si>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</si>
  <si>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</si>
  <si>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</si>
  <si>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</si>
  <si>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</si>
  <si>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</si>
  <si>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</si>
  <si>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</si>
  <si>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</si>
  <si>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</si>
  <si>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</si>
  <si>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</si>
  <si>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</si>
  <si>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</si>
  <si>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</si>
  <si>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</si>
  <si>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</si>
  <si>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</si>
  <si>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</si>
  <si>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</si>
  <si>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</si>
  <si>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</si>
  <si>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</si>
  <si>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</si>
  <si>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</si>
  <si>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</si>
  <si>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</si>
  <si>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</si>
  <si>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</si>
  <si>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</si>
  <si>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</si>
  <si>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</si>
  <si>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</si>
  <si>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</si>
  <si>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</si>
  <si>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</si>
  <si>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</si>
  <si>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</si>
  <si>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</si>
  <si>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</si>
  <si>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</si>
  <si>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</si>
  <si>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</si>
  <si>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</si>
  <si>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</si>
  <si>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</si>
  <si>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</si>
  <si>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</si>
  <si>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</si>
  <si>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</si>
  <si>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</si>
  <si>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</si>
  <si>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</si>
  <si>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</si>
  <si>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</si>
  <si>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</si>
  <si>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</si>
  <si>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</si>
  <si>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</si>
  <si>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</si>
  <si>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</si>
  <si>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</si>
  <si>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</si>
  <si>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</si>
  <si>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</si>
  <si>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</si>
  <si>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</si>
  <si>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</si>
  <si>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</si>
  <si>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</si>
  <si>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</si>
  <si>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</si>
  <si>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</si>
  <si>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</si>
  <si>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</si>
  <si>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</si>
  <si>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</si>
  <si>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</si>
  <si>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</si>
  <si>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</si>
  <si>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</si>
  <si>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</si>
  <si>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</si>
  <si>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</si>
  <si>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</si>
  <si>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</si>
  <si>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</si>
  <si>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</si>
  <si>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</si>
  <si>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</si>
  <si>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</si>
  <si>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</si>
  <si>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</si>
  <si>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</si>
  <si>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</si>
  <si>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</si>
  <si>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</si>
  <si>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</si>
  <si>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</si>
  <si>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</si>
  <si>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</si>
  <si>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</si>
  <si>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</si>
  <si>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</si>
  <si>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</si>
  <si>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</si>
  <si>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</si>
  <si>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</si>
  <si>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</si>
  <si>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</si>
  <si>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</si>
  <si>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</si>
  <si>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</si>
  <si>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</si>
  <si>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</si>
  <si>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</si>
  <si>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</si>
  <si>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</si>
  <si>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</si>
  <si>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</si>
  <si>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</si>
  <si>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</si>
  <si>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</si>
  <si>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</si>
  <si>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</si>
  <si>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</si>
  <si>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</si>
  <si>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</si>
  <si>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</si>
  <si>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</si>
  <si>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</si>
  <si>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</si>
  <si>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</si>
  <si>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</si>
  <si>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</si>
  <si>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</si>
  <si>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</si>
  <si>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</si>
  <si>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</si>
  <si>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</si>
  <si>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</si>
  <si>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</si>
  <si>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</si>
  <si>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</si>
  <si>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</si>
  <si>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</si>
  <si>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</si>
  <si>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</si>
  <si>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</si>
  <si>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</si>
  <si>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</si>
  <si>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</si>
  <si>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</si>
  <si>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</si>
  <si>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</si>
  <si>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</si>
  <si>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</si>
  <si>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</si>
  <si>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</si>
  <si>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</si>
  <si>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</si>
  <si>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</si>
  <si>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</si>
  <si>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</si>
  <si>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</si>
  <si>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</si>
  <si>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</si>
  <si>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</si>
  <si>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</si>
  <si>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</si>
  <si>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</si>
  <si>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</si>
  <si>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</si>
  <si>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</si>
  <si>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</si>
  <si>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</si>
  <si>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</si>
  <si>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</si>
  <si>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</si>
  <si>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</si>
  <si>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</si>
  <si>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</si>
  <si>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</si>
  <si>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</si>
  <si>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</si>
  <si>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</si>
  <si>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</si>
  <si>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</si>
  <si>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</si>
  <si>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</si>
  <si>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</si>
  <si>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</si>
  <si>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</si>
  <si>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</si>
  <si>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</si>
  <si>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</si>
  <si>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</si>
  <si>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</si>
  <si>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</si>
  <si>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</si>
  <si>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</si>
  <si>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</si>
  <si>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</si>
  <si>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</si>
  <si>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</si>
  <si>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</si>
  <si>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</si>
  <si>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</si>
  <si>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</si>
  <si>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</si>
  <si>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</si>
  <si>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</si>
  <si>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</si>
  <si>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</si>
  <si>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</si>
  <si>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</si>
  <si>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</si>
  <si>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</si>
  <si>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</si>
  <si>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</si>
  <si>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</si>
  <si>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</si>
  <si>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</si>
  <si>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</si>
  <si>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</si>
  <si>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</si>
  <si>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</si>
  <si>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</si>
  <si>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</si>
  <si>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</si>
  <si>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</si>
  <si>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</si>
  <si>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</si>
  <si>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</si>
  <si>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</si>
  <si>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</si>
  <si>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</si>
  <si>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</si>
  <si>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</si>
  <si>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</si>
  <si>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</si>
  <si>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</si>
  <si>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</si>
  <si>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</si>
  <si>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</si>
  <si>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</si>
  <si>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</si>
  <si>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</si>
  <si>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</si>
  <si>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</si>
  <si>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</si>
  <si>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</si>
  <si>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</si>
  <si>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</si>
  <si>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</si>
  <si>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</si>
  <si>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</si>
  <si>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</si>
  <si>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</si>
  <si>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</si>
  <si>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</si>
  <si>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</si>
  <si>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</si>
  <si>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</si>
  <si>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</si>
  <si>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</si>
  <si>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</si>
  <si>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</si>
  <si>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</si>
  <si>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</si>
  <si>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</si>
  <si>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</si>
  <si>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</si>
  <si>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</si>
  <si>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</si>
  <si>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</si>
  <si>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</si>
  <si>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</si>
  <si>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</si>
  <si>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</si>
  <si>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</si>
  <si>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</si>
  <si>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</si>
  <si>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</si>
  <si>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</si>
  <si>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</si>
  <si>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</si>
  <si>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</si>
  <si>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</si>
  <si>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</si>
  <si>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</si>
  <si>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</si>
  <si>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</si>
  <si>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</si>
  <si>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</si>
  <si>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</si>
  <si>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</si>
  <si>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</si>
  <si>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</si>
  <si>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</si>
  <si>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</si>
  <si>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</si>
  <si>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</si>
  <si>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</si>
  <si>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</si>
  <si>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</si>
  <si>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</si>
  <si>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</si>
  <si>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</si>
  <si>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</si>
  <si>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</si>
  <si>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</si>
  <si>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</si>
  <si>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</si>
  <si>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</si>
  <si>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</si>
  <si>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</si>
  <si>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</si>
  <si>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</si>
  <si>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</si>
  <si>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</si>
  <si>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</si>
  <si>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</si>
  <si>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</si>
  <si>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</si>
  <si>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</si>
  <si>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</si>
  <si>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</si>
  <si>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</si>
  <si>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</si>
  <si>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</si>
  <si>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</si>
  <si>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</si>
  <si>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</si>
  <si>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</si>
  <si>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</si>
  <si>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</si>
  <si>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</si>
  <si>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</si>
  <si>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</si>
  <si>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</si>
  <si>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</si>
  <si>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</si>
  <si>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</si>
  <si>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</si>
  <si>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</si>
  <si>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</si>
  <si>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</si>
  <si>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</si>
  <si>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</si>
  <si>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</si>
  <si>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</si>
  <si>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</si>
  <si>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</si>
  <si>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</si>
  <si>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</si>
  <si>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</si>
  <si>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</si>
  <si>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</si>
  <si>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</si>
  <si>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</si>
  <si>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</si>
  <si>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</si>
  <si>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</si>
  <si>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</si>
  <si>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</si>
  <si>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</si>
  <si>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</si>
  <si>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</si>
  <si>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</si>
  <si>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</si>
  <si>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</si>
  <si>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</si>
  <si>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</si>
  <si>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</si>
  <si>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</si>
  <si>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</si>
  <si>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</si>
  <si>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</si>
  <si>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</si>
  <si>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</si>
  <si>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</si>
  <si>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</si>
  <si>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</si>
  <si>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</si>
  <si>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</si>
  <si>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</si>
  <si>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</si>
  <si>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</si>
  <si>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</si>
  <si>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</si>
  <si>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</si>
  <si>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</si>
  <si>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</si>
  <si>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</si>
  <si>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</si>
  <si>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</si>
  <si>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</si>
  <si>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</si>
  <si>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</si>
  <si>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</si>
  <si>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</si>
  <si>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</si>
  <si>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</si>
  <si>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</si>
  <si>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</si>
  <si>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</si>
  <si>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</si>
  <si>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</si>
  <si>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</si>
  <si>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</si>
  <si>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</si>
  <si>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</si>
  <si>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</si>
  <si>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</si>
  <si>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</si>
  <si>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</si>
  <si>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</si>
  <si>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</si>
  <si>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</si>
  <si>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</si>
  <si>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</si>
  <si>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</si>
  <si>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</si>
  <si>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</si>
  <si>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</si>
  <si>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</si>
  <si>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</si>
  <si>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</si>
  <si>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</si>
  <si>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</si>
  <si>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</si>
  <si>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</si>
  <si>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</si>
  <si>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</si>
  <si>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</si>
  <si>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</si>
  <si>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</si>
  <si>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</si>
  <si>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</si>
  <si>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</si>
  <si>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</si>
  <si>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</si>
  <si>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</si>
  <si>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</si>
  <si>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</si>
  <si>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</si>
  <si>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</si>
  <si>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</si>
  <si>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</si>
  <si>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</si>
  <si>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</si>
  <si>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</si>
  <si>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</si>
  <si>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</si>
  <si>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</si>
  <si>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</si>
  <si>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</si>
  <si>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</si>
  <si>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</si>
  <si>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</si>
  <si>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</si>
  <si>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</si>
  <si>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</si>
  <si>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</si>
  <si>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</si>
  <si>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</si>
  <si>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</si>
  <si>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</si>
  <si>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</si>
  <si>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</si>
  <si>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</si>
  <si>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</si>
  <si>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</si>
  <si>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</si>
  <si>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</si>
  <si>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</si>
  <si>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</si>
  <si>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</si>
  <si>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</si>
  <si>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</si>
  <si>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</si>
  <si>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</si>
  <si>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</si>
  <si>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</si>
  <si>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</si>
  <si>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</si>
  <si>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</si>
  <si>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</si>
  <si>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</si>
  <si>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</si>
  <si>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</si>
  <si>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</si>
  <si>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</si>
  <si>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</si>
  <si>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</si>
  <si>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</si>
  <si>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</si>
  <si>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</si>
  <si>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</si>
  <si>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</si>
  <si>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</si>
  <si>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</si>
  <si>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</si>
  <si>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</si>
  <si>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</si>
  <si>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</si>
  <si>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</si>
  <si>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</si>
  <si>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</si>
  <si>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</si>
  <si>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</si>
  <si>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</si>
  <si>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</si>
  <si>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</si>
  <si>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</si>
  <si>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</si>
  <si>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</si>
  <si>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</si>
  <si>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</si>
  <si>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</si>
  <si>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</si>
  <si>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</si>
  <si>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</si>
  <si>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</si>
  <si>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</si>
  <si>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</si>
  <si>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</si>
  <si>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</si>
  <si>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</si>
  <si>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</si>
  <si>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</si>
  <si>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</si>
  <si>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</si>
  <si>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</si>
  <si>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</si>
  <si>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</si>
  <si>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</si>
  <si>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</si>
  <si>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</si>
  <si>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</si>
  <si>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</si>
  <si>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</si>
  <si>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</si>
  <si>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</si>
  <si>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</si>
  <si>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</si>
  <si>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</si>
  <si>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</si>
  <si>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</si>
  <si>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</si>
  <si>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</si>
  <si>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</si>
  <si>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</si>
  <si>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</si>
  <si>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</si>
  <si>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</si>
  <si>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</si>
  <si>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</si>
  <si>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</si>
  <si>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</si>
  <si>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</si>
  <si>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</si>
  <si>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</si>
  <si>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</si>
  <si>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</si>
  <si>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</si>
  <si>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</si>
  <si>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</si>
  <si>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</si>
  <si>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</si>
  <si>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</si>
  <si>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</si>
  <si>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</si>
  <si>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</si>
  <si>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</si>
  <si>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</si>
  <si>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</si>
  <si>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</si>
  <si>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</si>
  <si>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</si>
  <si>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</si>
  <si>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</si>
  <si>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</si>
  <si>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</si>
  <si>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</si>
  <si>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</si>
  <si>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</si>
  <si>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</si>
  <si>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</si>
  <si>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</si>
  <si>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</si>
  <si>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</si>
  <si>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</si>
  <si>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</si>
  <si>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</si>
  <si>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</si>
  <si>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</si>
  <si>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</si>
  <si>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</si>
  <si>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</si>
  <si>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</si>
  <si>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</si>
  <si>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</si>
  <si>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</si>
  <si>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</si>
  <si>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</si>
  <si>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</si>
  <si>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</si>
  <si>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</si>
  <si>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</si>
  <si>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</si>
  <si>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</si>
  <si>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</si>
  <si>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</si>
  <si>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</si>
  <si>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</si>
  <si>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</si>
  <si>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</si>
  <si>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</si>
  <si>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</si>
  <si>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</si>
  <si>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</si>
  <si>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</si>
  <si>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</si>
  <si>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</si>
  <si>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</si>
  <si>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</si>
  <si>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</si>
  <si>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</si>
  <si>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</si>
  <si>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</si>
  <si>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</si>
  <si>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</si>
  <si>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</si>
  <si>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</si>
  <si>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</si>
  <si>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</si>
  <si>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</si>
  <si>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</si>
  <si>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</si>
  <si>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</si>
  <si>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</si>
  <si>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</si>
  <si>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</si>
  <si>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</si>
  <si>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</si>
  <si>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</si>
  <si>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</si>
  <si>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</si>
  <si>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</si>
  <si>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</si>
  <si>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</si>
  <si>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</si>
  <si>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</si>
  <si>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</si>
  <si>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</si>
  <si>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</si>
  <si>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</si>
  <si>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</si>
  <si>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</si>
  <si>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</si>
  <si>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</si>
  <si>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</si>
  <si>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</si>
  <si>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</si>
  <si>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</si>
  <si>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</si>
  <si>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</si>
  <si>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</si>
  <si>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</si>
  <si>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</si>
  <si>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</si>
  <si>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</si>
  <si>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</si>
  <si>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</si>
  <si>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</si>
  <si>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</si>
  <si>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</si>
  <si>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</si>
  <si>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</si>
  <si>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</si>
  <si>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</si>
  <si>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</si>
  <si>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</si>
  <si>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</si>
  <si>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</si>
  <si>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</si>
  <si>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</si>
  <si>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</si>
  <si>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</si>
  <si>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</si>
  <si>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</si>
  <si>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</si>
  <si>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</si>
  <si>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</si>
  <si>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</si>
  <si>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</si>
  <si>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</si>
  <si>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</si>
  <si>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</si>
  <si>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</si>
  <si>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</si>
  <si>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</si>
  <si>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</si>
  <si>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</si>
  <si>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</si>
  <si>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</si>
  <si>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</si>
  <si>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</si>
  <si>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</si>
  <si>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</si>
  <si>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</si>
  <si>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</si>
  <si>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</si>
  <si>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</si>
  <si>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</si>
  <si>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</si>
  <si>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</si>
  <si>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</si>
  <si>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</si>
  <si>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</si>
  <si>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</si>
  <si>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</si>
  <si>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</si>
  <si>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</si>
  <si>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</si>
  <si>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</si>
  <si>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</si>
  <si>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</si>
  <si>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</si>
  <si>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</si>
  <si>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</si>
  <si>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</si>
  <si>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</si>
  <si>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</si>
  <si>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</si>
  <si>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</si>
  <si>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</si>
  <si>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</si>
  <si>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</si>
  <si>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</si>
  <si>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</si>
  <si>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</si>
  <si>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</si>
  <si>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</si>
  <si>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</si>
  <si>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</si>
  <si>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</si>
  <si>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</si>
  <si>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</si>
  <si>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</si>
  <si>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</si>
  <si>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</si>
  <si>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</si>
  <si>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</si>
  <si>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</si>
  <si>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</si>
  <si>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</si>
  <si>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</si>
  <si>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</si>
  <si>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</si>
  <si>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</si>
  <si>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</si>
  <si>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</si>
  <si>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</si>
  <si>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</si>
  <si>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</si>
  <si>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</si>
  <si>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</si>
  <si>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</si>
  <si>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</si>
  <si>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</si>
  <si>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</si>
  <si>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</si>
  <si>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</si>
  <si>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</si>
  <si>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</si>
  <si>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</si>
  <si>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</si>
  <si>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</si>
  <si>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</si>
  <si>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</si>
  <si>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</si>
  <si>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</si>
  <si>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</si>
  <si>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</si>
  <si>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</si>
  <si>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</si>
  <si>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</si>
  <si>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</si>
  <si>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</si>
  <si>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</si>
  <si>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</si>
  <si>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</si>
  <si>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</si>
  <si>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</si>
  <si>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</si>
  <si>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</si>
  <si>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</si>
  <si>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</si>
  <si>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</si>
  <si>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</si>
  <si>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</si>
  <si>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</si>
  <si>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</si>
  <si>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</si>
  <si>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</si>
  <si>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</si>
  <si>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</si>
  <si>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</si>
  <si>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</si>
  <si>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</si>
  <si>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</si>
  <si>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</si>
  <si>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</si>
  <si>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</si>
  <si>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</si>
  <si>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</si>
  <si>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</si>
  <si>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</si>
  <si>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</si>
  <si>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</si>
  <si>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</si>
  <si>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</si>
  <si>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</si>
  <si>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</si>
  <si>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</si>
  <si>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</si>
  <si>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</si>
  <si>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</si>
  <si>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</si>
  <si>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</si>
  <si>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</si>
  <si>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</si>
  <si>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</si>
  <si>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</si>
  <si>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</si>
  <si>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</si>
  <si>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</si>
  <si>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</si>
  <si>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</si>
  <si>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</si>
  <si>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</si>
  <si>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</si>
  <si>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</si>
  <si>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</si>
  <si>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</si>
  <si>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</si>
  <si>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</si>
  <si>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</si>
  <si>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</si>
  <si>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</si>
  <si>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</si>
  <si>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</si>
  <si>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</si>
  <si>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</si>
  <si>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</si>
  <si>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</si>
  <si>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</si>
  <si>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</si>
  <si>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</si>
  <si>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</si>
  <si>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</si>
  <si>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</si>
  <si>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</si>
  <si>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</si>
  <si>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</si>
  <si>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</si>
  <si>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</si>
  <si>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</si>
  <si>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</si>
  <si>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</si>
  <si>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</si>
  <si>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</si>
  <si>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</si>
  <si>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</si>
  <si>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</si>
  <si>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</si>
  <si>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</si>
  <si>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</si>
  <si>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</si>
  <si>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</si>
  <si>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</si>
  <si>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</si>
  <si>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</si>
  <si>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</si>
  <si>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</si>
  <si>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</si>
  <si>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</si>
  <si>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</si>
  <si>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</si>
  <si>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</si>
  <si>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</si>
  <si>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</si>
  <si>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</si>
  <si>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</si>
  <si>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</si>
  <si>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</si>
  <si>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</si>
  <si>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</si>
  <si>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</si>
  <si>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</si>
  <si>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</si>
  <si>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</si>
  <si>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</si>
  <si>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</si>
  <si>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</si>
  <si>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</si>
  <si>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</si>
  <si>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</si>
  <si>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</si>
  <si>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</si>
  <si>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</si>
  <si>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</si>
  <si>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</si>
  <si>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</si>
  <si>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</si>
  <si>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</si>
  <si>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</si>
  <si>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</si>
  <si>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</si>
  <si>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</si>
  <si>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</si>
  <si>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</si>
  <si>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</si>
  <si>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</si>
  <si>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</si>
  <si>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</si>
  <si>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</si>
  <si>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</si>
  <si>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</si>
  <si>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</si>
  <si>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</si>
  <si>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</si>
  <si>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</si>
  <si>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</si>
  <si>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</si>
  <si>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</si>
  <si>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</si>
  <si>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</si>
  <si>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</si>
  <si>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</si>
  <si>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</si>
  <si>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</si>
  <si>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</si>
  <si>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</si>
  <si>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</si>
  <si>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</si>
  <si>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</si>
  <si>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</si>
  <si>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</si>
  <si>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</si>
  <si>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</si>
  <si>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</si>
  <si>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</si>
  <si>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</si>
  <si>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</si>
  <si>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</si>
  <si>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</si>
  <si>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</si>
  <si>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</si>
  <si>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</si>
  <si>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</si>
  <si>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</si>
  <si>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</si>
  <si>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</si>
  <si>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</si>
  <si>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</si>
  <si>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</si>
  <si>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</si>
  <si>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</si>
  <si>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</si>
  <si>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</si>
  <si>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</si>
  <si>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</si>
  <si>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</si>
  <si>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</si>
  <si>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</si>
  <si>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</si>
  <si>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</si>
  <si>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</si>
  <si>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</si>
  <si>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</si>
  <si>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</si>
  <si>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</si>
  <si>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</si>
  <si>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</si>
  <si>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</si>
  <si>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</si>
  <si>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</si>
  <si>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</si>
  <si>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</si>
  <si>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</si>
  <si>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</si>
  <si>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</si>
  <si>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</si>
  <si>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</si>
  <si>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</si>
  <si>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</si>
  <si>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</si>
  <si>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</si>
  <si>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</si>
  <si>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</si>
  <si>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</si>
  <si>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</si>
  <si>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</si>
  <si>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</si>
  <si>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</si>
  <si>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</si>
  <si>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</si>
  <si>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</si>
  <si>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</si>
  <si>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</si>
  <si>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</si>
  <si>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</si>
  <si>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</si>
  <si>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</si>
  <si>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</si>
  <si>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</si>
  <si>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</si>
  <si>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</si>
  <si>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</si>
  <si>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</si>
  <si>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</si>
  <si>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</si>
  <si>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</si>
  <si>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</si>
  <si>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</si>
  <si>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</si>
  <si>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</si>
  <si>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</si>
  <si>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</si>
  <si>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</si>
  <si>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</si>
  <si>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</si>
  <si>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</si>
  <si>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</si>
  <si>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</si>
  <si>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</si>
  <si>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</si>
  <si>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</si>
  <si>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</si>
  <si>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</si>
  <si>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</si>
  <si>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</si>
  <si>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</si>
  <si>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</si>
  <si>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</si>
  <si>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</si>
  <si>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</si>
  <si>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</si>
  <si>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</si>
  <si>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</si>
  <si>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</si>
  <si>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</si>
  <si>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</si>
  <si>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</si>
  <si>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</si>
  <si>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</si>
  <si>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</si>
  <si>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</si>
  <si>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</si>
  <si>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</si>
  <si>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</si>
  <si>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</si>
  <si>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</si>
  <si>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</si>
  <si>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</si>
  <si>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</si>
  <si>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</si>
  <si>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</si>
  <si>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</si>
  <si>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</si>
  <si>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</si>
  <si>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</si>
  <si>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</si>
  <si>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</si>
  <si>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</si>
  <si>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</si>
  <si>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</si>
  <si>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</si>
  <si>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</si>
  <si>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</si>
  <si>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</si>
  <si>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</si>
  <si>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</si>
  <si>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</si>
  <si>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</si>
  <si>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</si>
  <si>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</si>
  <si>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</si>
  <si>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</si>
  <si>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</si>
  <si>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</si>
  <si>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</si>
  <si>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</si>
  <si>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</si>
  <si>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</si>
  <si>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</si>
  <si>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</si>
  <si>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</si>
  <si>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</si>
  <si>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</si>
  <si>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</si>
  <si>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</si>
  <si>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</si>
  <si>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</si>
  <si>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</si>
  <si>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</si>
  <si>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</si>
  <si>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</si>
  <si>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</si>
  <si>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</si>
  <si>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</si>
  <si>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</si>
  <si>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</si>
  <si>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</si>
  <si>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</si>
  <si>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</si>
  <si>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</si>
  <si>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</si>
  <si>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</si>
  <si>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</si>
  <si>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</si>
  <si>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</si>
  <si>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</si>
  <si>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</si>
  <si>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</si>
  <si>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</si>
  <si>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</si>
  <si>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</si>
  <si>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</si>
  <si>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</si>
  <si>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</si>
  <si>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</si>
  <si>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</si>
  <si>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</si>
  <si>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</si>
  <si>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</si>
  <si>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</si>
  <si>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</si>
  <si>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</si>
  <si>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</si>
  <si>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</si>
  <si>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</si>
  <si>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</si>
  <si>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</si>
  <si>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</si>
  <si>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</si>
  <si>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</si>
  <si>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</si>
  <si>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</si>
  <si>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</si>
  <si>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</si>
  <si>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</si>
  <si>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</si>
  <si>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</si>
  <si>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</si>
  <si>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</si>
  <si>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</si>
  <si>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</si>
  <si>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</si>
  <si>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</si>
  <si>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</si>
  <si>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</si>
  <si>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</si>
  <si>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</si>
  <si>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</si>
  <si>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</si>
  <si>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</si>
  <si>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</si>
  <si>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</si>
  <si>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</si>
  <si>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</si>
  <si>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</si>
  <si>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</si>
  <si>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</si>
  <si>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</si>
  <si>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</si>
  <si>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</si>
  <si>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</si>
  <si>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</si>
  <si>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</si>
  <si>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</si>
  <si>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</si>
  <si>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</si>
  <si>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</si>
  <si>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</si>
  <si>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</si>
  <si>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</si>
  <si>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</si>
  <si>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</si>
  <si>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</si>
  <si>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</si>
  <si>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</si>
  <si>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</si>
  <si>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</si>
  <si>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</si>
  <si>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</si>
  <si>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</si>
  <si>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</si>
  <si>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</si>
  <si>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</si>
  <si>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</si>
  <si>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</si>
  <si>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</si>
  <si>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</si>
  <si>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</si>
  <si>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</si>
  <si>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</si>
  <si>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</si>
  <si>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</si>
  <si>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</si>
  <si>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</si>
  <si>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</si>
  <si>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</si>
  <si>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</si>
  <si>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</si>
  <si>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</si>
  <si>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</si>
  <si>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</si>
  <si>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</si>
  <si>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</si>
  <si>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</si>
  <si>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</si>
  <si>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</si>
  <si>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</si>
  <si>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</si>
  <si>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</si>
  <si>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</si>
  <si>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</si>
  <si>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</si>
  <si>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</si>
  <si>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</si>
  <si>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</si>
  <si>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</si>
  <si>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</si>
  <si>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</si>
  <si>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</si>
  <si>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</si>
  <si>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</si>
  <si>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</si>
  <si>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</si>
  <si>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</si>
  <si>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</si>
  <si>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</si>
  <si>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</si>
  <si>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</si>
  <si>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</si>
  <si>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</si>
  <si>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</si>
  <si>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</si>
  <si>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</si>
  <si>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</si>
  <si>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</si>
  <si>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</si>
  <si>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</si>
  <si>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</si>
  <si>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</si>
  <si>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</si>
  <si>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</si>
  <si>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</si>
  <si>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</si>
  <si>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</si>
  <si>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</si>
  <si>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</si>
  <si>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</si>
  <si>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</si>
  <si>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</si>
  <si>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</si>
  <si>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</si>
  <si>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</si>
  <si>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</si>
  <si>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</si>
  <si>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</si>
  <si>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</si>
  <si>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</si>
  <si>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</si>
  <si>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</si>
  <si>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</si>
  <si>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</si>
  <si>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</si>
  <si>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</si>
  <si>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</si>
  <si>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</si>
  <si>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</si>
  <si>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</si>
  <si>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</si>
  <si>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</si>
  <si>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</si>
  <si>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</si>
  <si>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</si>
  <si>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</si>
  <si>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</si>
  <si>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</si>
  <si>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</si>
  <si>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</si>
  <si>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</si>
  <si>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</si>
  <si>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</si>
  <si>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</si>
  <si>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</si>
  <si>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</si>
  <si>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</si>
  <si>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</si>
  <si>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</si>
  <si>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</si>
  <si>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</si>
  <si>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</si>
  <si>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</si>
  <si>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</si>
  <si>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</si>
  <si>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</si>
  <si>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</si>
  <si>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</si>
  <si>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</si>
  <si>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</si>
  <si>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</si>
  <si>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</si>
  <si>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</si>
  <si>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</si>
  <si>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</si>
  <si>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</si>
  <si>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</si>
  <si>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</si>
  <si>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</si>
  <si>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</si>
  <si>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</si>
  <si>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</si>
  <si>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</si>
  <si>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</si>
  <si>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</si>
  <si>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</si>
  <si>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</si>
  <si>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</si>
  <si>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</si>
  <si>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</si>
  <si>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</si>
  <si>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</si>
  <si>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</si>
  <si>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</si>
  <si>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</si>
  <si>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</si>
  <si>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</si>
  <si>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</si>
  <si>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</si>
  <si>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</si>
  <si>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</si>
  <si>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</si>
  <si>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</si>
  <si>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</si>
  <si>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</si>
  <si>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</si>
  <si>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</si>
  <si>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</si>
  <si>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</si>
  <si>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</si>
  <si>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</si>
  <si>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</si>
  <si>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</si>
  <si>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</si>
  <si>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</si>
  <si>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</si>
  <si>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</si>
  <si>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</si>
  <si>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</si>
  <si>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</si>
  <si>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</si>
  <si>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</si>
  <si>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</si>
  <si>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</si>
  <si>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</si>
  <si>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</si>
  <si>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</si>
  <si>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</si>
  <si>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</si>
  <si>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</si>
  <si>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</si>
  <si>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</si>
  <si>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</si>
  <si>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</si>
  <si>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</si>
  <si>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</si>
  <si>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</si>
  <si>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</si>
  <si>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</si>
  <si>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</si>
  <si>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</si>
  <si>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</si>
  <si>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</si>
  <si>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</si>
  <si>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</si>
  <si>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</si>
  <si>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</si>
  <si>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</si>
  <si>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</si>
  <si>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</si>
  <si>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</si>
  <si>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</si>
  <si>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</si>
  <si>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</si>
  <si>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</si>
  <si>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</si>
  <si>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</si>
  <si>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</si>
  <si>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</si>
  <si>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</si>
  <si>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</si>
  <si>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</si>
  <si>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</si>
  <si>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</si>
  <si>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</si>
  <si>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</si>
  <si>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</si>
  <si>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</si>
  <si>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</si>
  <si>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</si>
  <si>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</si>
  <si>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</si>
  <si>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</si>
  <si>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</si>
  <si>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</si>
  <si>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</si>
  <si>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</si>
  <si>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</si>
  <si>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</si>
  <si>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</si>
  <si>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</si>
  <si>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</si>
  <si>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</si>
  <si>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</si>
  <si>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</si>
  <si>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</si>
  <si>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</si>
  <si>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</si>
  <si>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</si>
  <si>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</si>
  <si>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</si>
  <si>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</si>
  <si>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</si>
  <si>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</si>
  <si>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</si>
  <si>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</si>
  <si>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</si>
  <si>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</si>
  <si>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</si>
  <si>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</si>
  <si>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</si>
  <si>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</si>
  <si>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</si>
  <si>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</si>
  <si>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</si>
  <si>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</si>
  <si>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</si>
  <si>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</si>
  <si>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</si>
  <si>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</si>
  <si>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</si>
  <si>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</si>
  <si>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</si>
  <si>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</si>
  <si>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</si>
  <si>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</si>
  <si>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</si>
  <si>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</si>
  <si>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</si>
  <si>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</si>
  <si>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</si>
  <si>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</si>
  <si>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</si>
  <si>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</si>
  <si>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</si>
  <si>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</si>
  <si>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</si>
  <si>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</si>
  <si>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</si>
  <si>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</si>
  <si>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</si>
  <si>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</si>
  <si>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</si>
  <si>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</si>
  <si>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</si>
  <si>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</si>
  <si>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</si>
  <si>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</si>
  <si>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</si>
  <si>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</si>
  <si>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</si>
  <si>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</si>
  <si>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</si>
  <si>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</si>
  <si>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</si>
  <si>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</si>
  <si>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</si>
  <si>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</si>
  <si>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</si>
  <si>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</si>
  <si>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</si>
  <si>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</si>
  <si>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</si>
  <si>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</si>
  <si>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</si>
  <si>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</si>
  <si>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</si>
  <si>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</si>
  <si>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</si>
  <si>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</si>
  <si>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</si>
  <si>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</si>
  <si>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</si>
  <si>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</si>
  <si>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</si>
  <si>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</si>
  <si>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</si>
  <si>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</si>
  <si>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</si>
  <si>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</si>
  <si>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</si>
  <si>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</si>
  <si>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</si>
  <si>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</si>
  <si>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</si>
  <si>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</si>
  <si>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</si>
  <si>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</si>
  <si>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</si>
  <si>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</si>
  <si>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</si>
  <si>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</si>
  <si>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</si>
  <si>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</si>
  <si>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</si>
  <si>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</si>
  <si>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</si>
  <si>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</si>
  <si>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</si>
  <si>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</si>
  <si>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</si>
  <si>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</si>
  <si>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</si>
  <si>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</si>
  <si>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</si>
  <si>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</si>
  <si>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</si>
  <si>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</si>
  <si>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</si>
  <si>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</si>
  <si>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</si>
  <si>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</si>
  <si>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</si>
  <si>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</si>
  <si>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</si>
  <si>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</si>
  <si>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</si>
  <si>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</si>
  <si>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</si>
  <si>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</si>
  <si>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</si>
  <si>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</si>
  <si>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</si>
  <si>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</si>
  <si>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</si>
  <si>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</si>
  <si>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</si>
  <si>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</si>
  <si>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</si>
  <si>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</si>
  <si>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</si>
  <si>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</si>
  <si>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</si>
  <si>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</si>
  <si>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</si>
  <si>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</si>
  <si>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</si>
  <si>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</si>
  <si>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</si>
  <si>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</si>
  <si>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</si>
  <si>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</si>
  <si>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</si>
  <si>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</si>
  <si>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</si>
  <si>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</si>
  <si>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</si>
  <si>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</si>
  <si>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</si>
  <si>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</si>
  <si>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</si>
  <si>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</si>
  <si>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</si>
  <si>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</si>
  <si>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</si>
  <si>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</si>
  <si>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</si>
  <si>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</si>
  <si>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</si>
  <si>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</si>
  <si>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</si>
  <si>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</si>
  <si>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</si>
  <si>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</si>
  <si>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</si>
  <si>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</si>
  <si>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</si>
  <si>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</si>
  <si>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</si>
  <si>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</si>
  <si>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</si>
  <si>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</si>
  <si>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</si>
  <si>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</si>
  <si>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</si>
  <si>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</si>
  <si>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</si>
  <si>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</si>
  <si>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</si>
  <si>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</si>
  <si>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</si>
  <si>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</si>
  <si>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</si>
  <si>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</si>
  <si>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</si>
  <si>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</si>
  <si>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</si>
  <si>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</si>
  <si>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</si>
  <si>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</si>
  <si>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</si>
  <si>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</si>
  <si>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</si>
  <si>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</si>
  <si>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</si>
  <si>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</si>
  <si>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</si>
  <si>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</si>
  <si>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</si>
  <si>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</si>
  <si>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</si>
  <si>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</si>
  <si>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</si>
  <si>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</si>
  <si>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</si>
  <si>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</si>
  <si>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</si>
  <si>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</si>
  <si>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</si>
  <si>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</si>
  <si>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</si>
  <si>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</si>
  <si>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</si>
  <si>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</si>
  <si>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</si>
  <si>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</si>
  <si>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</si>
  <si>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</si>
  <si>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</si>
  <si>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</si>
  <si>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</si>
  <si>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</si>
  <si>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</si>
  <si>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</si>
  <si>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</si>
  <si>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</si>
  <si>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</si>
  <si>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</si>
  <si>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</si>
  <si>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</si>
  <si>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</si>
  <si>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</si>
  <si>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</si>
  <si>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</si>
  <si>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</si>
  <si>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</si>
  <si>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</si>
  <si>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</si>
  <si>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</si>
  <si>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</si>
  <si>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</si>
  <si>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</si>
  <si>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</si>
  <si>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</si>
  <si>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</si>
  <si>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</si>
  <si>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</si>
  <si>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</si>
  <si>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</si>
  <si>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</si>
  <si>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</si>
  <si>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</si>
  <si>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</si>
  <si>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</si>
  <si>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</si>
  <si>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</si>
  <si>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</si>
  <si>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</si>
  <si>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</si>
  <si>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</si>
  <si>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</si>
  <si>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</si>
  <si>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</si>
  <si>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</si>
  <si>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</si>
  <si>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</si>
  <si>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</si>
  <si>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</si>
  <si>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</si>
  <si>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</si>
  <si>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</si>
  <si>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</si>
  <si>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</si>
  <si>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</si>
  <si>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</si>
  <si>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</si>
  <si>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</si>
  <si>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</si>
  <si>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</si>
  <si>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</si>
  <si>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</si>
  <si>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</si>
  <si>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</si>
  <si>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</si>
  <si>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</si>
  <si>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</si>
  <si>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</si>
  <si>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</si>
  <si>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</si>
  <si>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</si>
  <si>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</si>
  <si>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</si>
  <si>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</si>
  <si>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</si>
  <si>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</si>
  <si>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</si>
  <si>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</si>
  <si>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</si>
  <si>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</si>
  <si>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</si>
  <si>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</si>
  <si>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</si>
  <si>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</si>
  <si>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</si>
  <si>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</si>
  <si>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</si>
  <si>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</si>
  <si>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</si>
  <si>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</si>
  <si>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</si>
  <si>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</si>
  <si>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</si>
  <si>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</si>
  <si>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</si>
  <si>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</si>
  <si>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</si>
  <si>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</si>
  <si>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</si>
  <si>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</si>
  <si>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</si>
  <si>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</si>
  <si>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</si>
  <si>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</si>
  <si>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</si>
  <si>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</si>
  <si>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</si>
  <si>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</si>
  <si>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</si>
  <si>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</si>
  <si>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</si>
  <si>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</si>
  <si>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</si>
  <si>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</si>
  <si>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</si>
  <si>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</si>
  <si>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</si>
  <si>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</si>
  <si>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</si>
  <si>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</si>
  <si>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</si>
  <si>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</si>
  <si>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</si>
  <si>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</si>
  <si>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</si>
  <si>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</si>
  <si>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</si>
  <si>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</si>
  <si>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</si>
  <si>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</si>
  <si>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</si>
  <si>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</si>
  <si>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</si>
  <si>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</si>
  <si>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</si>
  <si>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</si>
  <si>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</si>
  <si>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</si>
  <si>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</si>
  <si>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</si>
  <si>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</si>
  <si>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</si>
  <si>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</si>
  <si>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</si>
  <si>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</si>
  <si>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</si>
  <si>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</si>
  <si>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</si>
  <si>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</si>
  <si>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</si>
  <si>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</si>
  <si>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</si>
  <si>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</si>
  <si>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</si>
  <si>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</si>
  <si>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</si>
  <si>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</si>
  <si>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</si>
  <si>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</si>
  <si>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</si>
  <si>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</si>
  <si>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</si>
  <si>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</si>
  <si>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</si>
  <si>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</si>
  <si>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</si>
  <si>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</si>
  <si>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</si>
  <si>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</si>
  <si>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</si>
  <si>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</si>
  <si>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</si>
  <si>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</si>
  <si>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</si>
  <si>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</si>
  <si>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</si>
  <si>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</si>
  <si>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</si>
  <si>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</si>
  <si>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</si>
  <si>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</si>
  <si>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</si>
  <si>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</si>
  <si>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</si>
  <si>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</si>
  <si>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</si>
  <si>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</si>
  <si>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</si>
  <si>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</si>
  <si>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</si>
  <si>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</si>
  <si>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</si>
  <si>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</si>
  <si>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</si>
  <si>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</si>
  <si>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</si>
  <si>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</si>
  <si>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</si>
  <si>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</si>
  <si>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</si>
  <si>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</si>
  <si>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</si>
  <si>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</si>
  <si>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</si>
  <si>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</si>
  <si>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</si>
  <si>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</si>
  <si>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</si>
  <si>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</si>
  <si>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</si>
  <si>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</si>
  <si>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</si>
  <si>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</si>
  <si>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</si>
  <si>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</si>
  <si>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</si>
  <si>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</si>
  <si>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</si>
  <si>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</si>
  <si>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</si>
  <si>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</si>
  <si>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</si>
  <si>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</si>
  <si>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</si>
  <si>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</si>
  <si>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</si>
  <si>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</si>
  <si>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</si>
  <si>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</si>
  <si>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</si>
  <si>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</si>
  <si>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</si>
  <si>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</si>
  <si>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</si>
  <si>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</si>
  <si>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</si>
  <si>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</si>
  <si>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</si>
  <si>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</si>
  <si>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</si>
  <si>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</si>
  <si>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</si>
  <si>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</si>
  <si>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</si>
  <si>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</si>
  <si>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</si>
  <si>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</si>
  <si>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</si>
  <si>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</si>
  <si>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</si>
  <si>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</si>
  <si>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</si>
  <si>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</si>
  <si>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</si>
  <si>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</si>
  <si>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</si>
  <si>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</si>
  <si>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</si>
  <si>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</si>
  <si>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</si>
  <si>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</si>
  <si>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</si>
  <si>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</si>
  <si>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</si>
  <si>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</si>
  <si>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</si>
  <si>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</si>
  <si>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</si>
  <si>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</si>
  <si>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</si>
  <si>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</si>
  <si>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</si>
  <si>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</si>
  <si>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</si>
  <si>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</si>
  <si>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</si>
  <si>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</si>
  <si>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</si>
  <si>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</si>
  <si>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</si>
  <si>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</si>
  <si>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</si>
  <si>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</si>
  <si>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</si>
  <si>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</si>
  <si>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</si>
  <si>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</si>
  <si>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</si>
  <si>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</si>
  <si>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</si>
  <si>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</si>
  <si>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</si>
  <si>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</si>
  <si>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</si>
  <si>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</si>
  <si>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</si>
  <si>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</si>
  <si>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</si>
  <si>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</si>
  <si>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</si>
  <si>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</si>
  <si>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</si>
  <si>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</si>
  <si>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</si>
  <si>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</si>
  <si>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</si>
  <si>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</si>
  <si>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</si>
  <si>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</si>
  <si>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</si>
  <si>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</si>
  <si>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</si>
  <si>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</si>
  <si>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</si>
  <si>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</si>
  <si>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</si>
  <si>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</si>
  <si>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</si>
  <si>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</si>
  <si>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</si>
  <si>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</si>
  <si>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</si>
  <si>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</si>
  <si>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</si>
  <si>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</si>
  <si>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</si>
  <si>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</si>
  <si>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</si>
  <si>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</si>
  <si>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</si>
  <si>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</si>
  <si>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</si>
  <si>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</si>
  <si>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</si>
  <si>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</si>
  <si>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</si>
  <si>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</si>
  <si>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</si>
  <si>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</si>
  <si>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</si>
  <si>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</si>
  <si>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</si>
  <si>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</si>
  <si>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</si>
  <si>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</si>
  <si>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</si>
  <si>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</si>
  <si>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</si>
  <si>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</si>
  <si>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</si>
  <si>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</si>
  <si>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</si>
  <si>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</si>
  <si>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</si>
  <si>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</si>
  <si>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</si>
  <si>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</si>
  <si>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</si>
  <si>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</si>
  <si>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</si>
  <si>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</si>
  <si>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</si>
  <si>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</si>
  <si>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</si>
  <si>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</si>
  <si>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</si>
  <si>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</si>
  <si>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</si>
  <si>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</si>
  <si>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</si>
  <si>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</si>
  <si>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</si>
  <si>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</si>
  <si>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</si>
  <si>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</si>
  <si>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</si>
  <si>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</si>
  <si>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</si>
  <si>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</si>
  <si>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</si>
  <si>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</si>
  <si>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</si>
  <si>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</si>
  <si>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</si>
  <si>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</si>
  <si>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</si>
  <si>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</si>
  <si>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</si>
  <si>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</si>
  <si>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</si>
  <si>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</si>
  <si>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</si>
  <si>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</si>
  <si>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</si>
  <si>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</si>
  <si>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</si>
  <si>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</si>
  <si>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</si>
  <si>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</si>
  <si>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</si>
  <si>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</si>
  <si>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</si>
  <si>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</si>
  <si>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</si>
  <si>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</si>
  <si>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</si>
  <si>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</si>
  <si>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</si>
  <si>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</si>
  <si>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</si>
  <si>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</si>
  <si>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</si>
  <si>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</si>
  <si>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</si>
  <si>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</si>
  <si>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</si>
  <si>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</si>
  <si>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</si>
  <si>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</si>
  <si>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</si>
  <si>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</si>
  <si>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</si>
  <si>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</si>
  <si>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</si>
  <si>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</si>
  <si>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</si>
  <si>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</si>
  <si>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</si>
  <si>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</si>
  <si>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</si>
  <si>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</si>
  <si>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</si>
  <si>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</si>
  <si>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</si>
  <si>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</si>
  <si>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</si>
  <si>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</si>
  <si>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</si>
  <si>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</si>
  <si>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</si>
  <si>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</si>
  <si>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</si>
  <si>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</si>
  <si>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</si>
  <si>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</si>
  <si>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</si>
  <si>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</si>
  <si>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</si>
  <si>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</si>
  <si>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</si>
  <si>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</si>
  <si>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</si>
  <si>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</si>
  <si>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</si>
  <si>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</si>
  <si>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</si>
  <si>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</si>
  <si>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</si>
  <si>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</si>
  <si>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</si>
  <si>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</si>
  <si>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</si>
  <si>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</si>
  <si>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</si>
  <si>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</si>
  <si>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</si>
  <si>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</si>
  <si>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</si>
  <si>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</si>
  <si>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</si>
  <si>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</si>
  <si>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</si>
  <si>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</si>
  <si>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</si>
  <si>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</si>
  <si>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</si>
  <si>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</si>
  <si>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</si>
  <si>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</si>
  <si>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</si>
  <si>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</si>
  <si>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</si>
  <si>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</si>
  <si>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</si>
  <si>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</si>
  <si>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</si>
  <si>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</si>
  <si>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</si>
  <si>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</si>
  <si>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</si>
  <si>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</si>
  <si>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</si>
  <si>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</si>
  <si>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</si>
  <si>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</si>
  <si>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</si>
  <si>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</si>
  <si>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</si>
  <si>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</si>
  <si>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</si>
  <si>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</si>
  <si>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</si>
  <si>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</si>
  <si>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</si>
  <si>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</si>
  <si>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</si>
  <si>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</si>
  <si>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</si>
  <si>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</si>
  <si>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</si>
  <si>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</si>
  <si>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</si>
  <si>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</si>
  <si>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</si>
  <si>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</si>
  <si>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</si>
  <si>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</si>
  <si>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</si>
  <si>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</si>
  <si>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</si>
  <si>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</si>
  <si>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</si>
  <si>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</si>
  <si>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</si>
  <si>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</si>
  <si>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</si>
  <si>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</si>
  <si>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</si>
  <si>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</si>
  <si>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</si>
  <si>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</si>
  <si>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</si>
  <si>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</si>
  <si>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</si>
  <si>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</si>
  <si>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</si>
  <si>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</si>
  <si>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</si>
  <si>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</si>
  <si>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</si>
  <si>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</si>
  <si>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</si>
  <si>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</si>
  <si>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</si>
  <si>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</si>
  <si>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</si>
  <si>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</si>
  <si>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</si>
  <si>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</si>
  <si>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</si>
  <si>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</si>
  <si>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</si>
  <si>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</si>
  <si>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</si>
  <si>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</si>
  <si>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</si>
  <si>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</si>
  <si>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</si>
  <si>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</si>
  <si>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</si>
  <si>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</si>
  <si>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</si>
  <si>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</si>
  <si>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</si>
  <si>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</si>
  <si>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</si>
  <si>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</si>
  <si>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</si>
  <si>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</si>
  <si>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</si>
  <si>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</si>
  <si>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</si>
  <si>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</si>
  <si>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</si>
  <si>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</si>
  <si>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</si>
  <si>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</si>
  <si>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</si>
  <si>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</si>
  <si>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</si>
  <si>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</si>
  <si>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</si>
  <si>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</si>
  <si>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</si>
  <si>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</si>
  <si>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</si>
  <si>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</si>
  <si>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</si>
  <si>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</si>
  <si>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</si>
  <si>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</si>
  <si>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</si>
  <si>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</si>
  <si>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</si>
  <si>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</si>
  <si>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</si>
  <si>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</si>
  <si>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</si>
  <si>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</si>
  <si>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</si>
  <si>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</si>
  <si>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</si>
  <si>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</si>
  <si>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</si>
  <si>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</si>
  <si>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</si>
  <si>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</si>
  <si>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</si>
  <si>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</si>
  <si>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</si>
  <si>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</si>
  <si>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</si>
  <si>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</si>
  <si>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</si>
  <si>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</si>
  <si>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</si>
  <si>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</si>
  <si>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</si>
  <si>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</si>
  <si>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</si>
  <si>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</si>
  <si>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</si>
  <si>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</si>
  <si>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</si>
  <si>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</si>
  <si>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</si>
  <si>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</si>
  <si>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</si>
  <si>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</si>
  <si>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</si>
  <si>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</si>
  <si>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</si>
  <si>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</si>
  <si>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</si>
  <si>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</si>
  <si>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</si>
  <si>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</si>
  <si>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</si>
  <si>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</si>
  <si>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</si>
  <si>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</si>
  <si>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</si>
  <si>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</si>
  <si>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</si>
  <si>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</si>
  <si>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</si>
  <si>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</si>
  <si>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</si>
  <si>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</si>
  <si>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</si>
  <si>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</si>
  <si>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</si>
  <si>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</si>
  <si>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</si>
  <si>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</si>
  <si>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</si>
  <si>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</si>
  <si>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</si>
  <si>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</si>
  <si>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</si>
  <si>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</si>
  <si>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</si>
  <si>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</si>
  <si>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</si>
  <si>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</si>
  <si>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</si>
  <si>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</si>
  <si>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</si>
  <si>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</si>
  <si>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</si>
  <si>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</si>
  <si>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</si>
  <si>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</si>
  <si>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</si>
  <si>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</si>
  <si>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</si>
  <si>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</si>
  <si>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</si>
  <si>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</si>
  <si>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</si>
  <si>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</si>
  <si>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</si>
  <si>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</si>
  <si>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</si>
  <si>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</si>
  <si>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</si>
  <si>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</si>
  <si>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</si>
  <si>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</si>
  <si>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</si>
  <si>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</si>
  <si>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</si>
  <si>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</si>
  <si>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</si>
  <si>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</si>
  <si>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</si>
  <si>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</si>
  <si>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</si>
  <si>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</si>
  <si>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</si>
  <si>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</si>
  <si>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</si>
  <si>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</si>
  <si>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</si>
  <si>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</si>
  <si>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</si>
  <si>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</si>
  <si>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</si>
  <si>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</si>
  <si>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</si>
  <si>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</si>
  <si>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</si>
  <si>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</si>
  <si>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</si>
  <si>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</si>
  <si>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</si>
  <si>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</si>
  <si>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</si>
  <si>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</si>
  <si>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</si>
  <si>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</si>
  <si>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</si>
  <si>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</si>
  <si>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</si>
  <si>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</si>
  <si>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</si>
  <si>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</si>
  <si>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</si>
  <si>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</si>
  <si>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</si>
  <si>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</si>
  <si>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</si>
  <si>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</si>
  <si>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</si>
  <si>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</si>
  <si>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</si>
  <si>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</si>
  <si>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</si>
  <si>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</si>
  <si>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</si>
  <si>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</si>
  <si>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</si>
  <si>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</si>
  <si>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</si>
  <si>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</si>
  <si>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</si>
  <si>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</si>
  <si>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</si>
  <si>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</si>
  <si>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</si>
  <si>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</si>
  <si>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</si>
  <si>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</si>
  <si>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</si>
  <si>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</si>
  <si>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</si>
  <si>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</si>
  <si>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</si>
  <si>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</si>
  <si>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</si>
  <si>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</si>
  <si>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</si>
  <si>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</si>
  <si>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</si>
  <si>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</si>
  <si>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</si>
  <si>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</si>
  <si>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</si>
  <si>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</si>
  <si>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</si>
  <si>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</si>
  <si>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</si>
  <si>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</si>
  <si>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</si>
  <si>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</si>
  <si>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</si>
  <si>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</si>
  <si>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</si>
  <si>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</si>
  <si>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</si>
  <si>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</si>
  <si>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</si>
  <si>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</si>
  <si>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</si>
  <si>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</si>
  <si>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</si>
  <si>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</si>
  <si>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</si>
  <si>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</si>
  <si>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</si>
  <si>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</si>
  <si>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</si>
  <si>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</si>
  <si>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</si>
  <si>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</si>
  <si>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</si>
  <si>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</si>
  <si>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</si>
  <si>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</si>
  <si>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</si>
  <si>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</si>
  <si>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</si>
  <si>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</si>
  <si>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</si>
  <si>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</si>
  <si>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</si>
  <si>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</si>
  <si>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</si>
  <si>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</si>
  <si>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</si>
  <si>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</si>
  <si>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</si>
  <si>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</si>
  <si>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</si>
  <si>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</si>
  <si>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</si>
  <si>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</si>
  <si>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</si>
  <si>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</si>
  <si>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</si>
  <si>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</si>
  <si>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</si>
  <si>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</si>
  <si>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</si>
  <si>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</si>
  <si>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</si>
  <si>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</si>
  <si>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</si>
  <si>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</si>
  <si>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</si>
  <si>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</si>
  <si>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</si>
  <si>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</si>
  <si>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</si>
  <si>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</si>
  <si>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</si>
  <si>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</si>
  <si>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</si>
  <si>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</si>
  <si>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</si>
  <si>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</si>
  <si>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</si>
  <si>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</si>
  <si>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</si>
  <si>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</si>
  <si>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</si>
  <si>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</si>
  <si>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</si>
  <si>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</si>
  <si>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</si>
  <si>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</si>
  <si>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</si>
  <si>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</si>
  <si>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</si>
  <si>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</si>
  <si>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</si>
  <si>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</si>
  <si>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</si>
  <si>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</si>
  <si>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</si>
  <si>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</si>
  <si>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</si>
  <si>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</si>
  <si>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</si>
  <si>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</si>
  <si>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</si>
  <si>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</si>
  <si>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</si>
  <si>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</si>
  <si>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</si>
  <si>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</si>
  <si>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</si>
  <si>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</si>
  <si>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</si>
  <si>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</si>
  <si>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</si>
  <si>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</si>
  <si>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</si>
  <si>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</si>
  <si>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</si>
  <si>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</si>
  <si>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</si>
  <si>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</si>
  <si>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</si>
  <si>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</si>
  <si>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</si>
  <si>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</si>
  <si>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</si>
  <si>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</si>
  <si>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</si>
  <si>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</si>
  <si>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</si>
  <si>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</si>
  <si>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</si>
  <si>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</si>
  <si>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</si>
  <si>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</si>
  <si>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</si>
  <si>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</si>
  <si>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</si>
  <si>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</si>
  <si>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</si>
  <si>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</si>
  <si>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</si>
  <si>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</si>
  <si>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</si>
  <si>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</si>
  <si>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</si>
  <si>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</si>
  <si>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</si>
  <si>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</si>
  <si>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</si>
  <si>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</si>
  <si>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</si>
  <si>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</si>
  <si>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</si>
  <si>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</si>
  <si>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</si>
  <si>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</si>
  <si>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</si>
  <si>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</si>
  <si>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</si>
  <si>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</si>
  <si>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</si>
  <si>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</si>
  <si>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</si>
  <si>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</si>
  <si>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</si>
  <si>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</si>
  <si>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</si>
  <si>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</si>
  <si>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</si>
  <si>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</si>
  <si>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</si>
  <si>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</si>
  <si>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</si>
  <si>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</si>
  <si>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</si>
  <si>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</si>
  <si>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</si>
  <si>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</si>
  <si>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</si>
  <si>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</si>
  <si>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</si>
  <si>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</si>
  <si>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</si>
  <si>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</si>
  <si>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</si>
  <si>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</si>
  <si>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</si>
  <si>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</si>
  <si>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</si>
  <si>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</si>
  <si>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</si>
  <si>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</si>
  <si>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</si>
  <si>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</si>
  <si>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</si>
  <si>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</si>
  <si>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</si>
  <si>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</si>
  <si>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</si>
  <si>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</si>
  <si>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</si>
  <si>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</si>
  <si>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</si>
  <si>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</si>
  <si>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</si>
  <si>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</si>
  <si>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</si>
  <si>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</si>
  <si>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</si>
  <si>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</si>
  <si>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</si>
  <si>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</si>
  <si>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</si>
  <si>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</si>
  <si>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</si>
  <si>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</si>
  <si>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</si>
  <si>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</si>
  <si>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</si>
  <si>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</si>
  <si>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</si>
  <si>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</si>
  <si>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</si>
  <si>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</si>
  <si>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</si>
  <si>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</si>
  <si>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</si>
  <si>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</si>
  <si>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</si>
  <si>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</si>
  <si>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</si>
  <si>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</si>
  <si>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</si>
  <si>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</si>
  <si>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</si>
  <si>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</si>
  <si>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</si>
  <si>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</si>
  <si>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</si>
  <si>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</si>
  <si>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</si>
  <si>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</si>
  <si>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</si>
  <si>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</si>
  <si>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</si>
  <si>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</si>
  <si>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</si>
  <si>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</si>
  <si>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</si>
  <si>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</si>
  <si>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</si>
  <si>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</si>
  <si>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</si>
  <si>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</si>
  <si>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</si>
  <si>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</si>
  <si>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</si>
  <si>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</si>
  <si>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</si>
  <si>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</si>
  <si>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</si>
  <si>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</si>
  <si>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</si>
  <si>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</si>
  <si>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</si>
  <si>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</si>
  <si>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</si>
  <si>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</si>
  <si>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</si>
  <si>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</si>
  <si>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</si>
  <si>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</si>
  <si>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</si>
  <si>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</si>
  <si>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</si>
  <si>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</si>
  <si>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</si>
  <si>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</si>
  <si>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</si>
  <si>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</si>
  <si>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</si>
  <si>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</si>
  <si>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</si>
  <si>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</si>
  <si>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</si>
  <si>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</si>
  <si>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</si>
  <si>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</si>
  <si>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</si>
  <si>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</si>
  <si>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</si>
  <si>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</si>
  <si>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</si>
  <si>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</si>
  <si>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</si>
  <si>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</si>
  <si>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</si>
  <si>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</si>
  <si>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</si>
  <si>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</si>
  <si>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</si>
  <si>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</si>
  <si>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</si>
  <si>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</si>
  <si>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</si>
  <si>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</si>
  <si>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</si>
  <si>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</si>
  <si>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</si>
  <si>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</si>
  <si>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</si>
  <si>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</si>
  <si>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</si>
  <si>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</si>
  <si>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</si>
  <si>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</si>
  <si>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</si>
  <si>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</si>
  <si>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</si>
  <si>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</si>
  <si>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</si>
  <si>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</si>
  <si>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</si>
  <si>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</si>
  <si>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</si>
  <si>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</si>
  <si>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</si>
  <si>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</si>
  <si>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</si>
  <si>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</si>
  <si>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</si>
  <si>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</si>
  <si>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</si>
  <si>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</si>
  <si>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</si>
  <si>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</si>
  <si>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</si>
  <si>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</si>
  <si>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</si>
  <si>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</si>
  <si>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</si>
  <si>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</si>
  <si>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</si>
  <si>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</si>
  <si>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</si>
  <si>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</si>
  <si>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</si>
  <si>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</si>
  <si>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</si>
  <si>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</si>
  <si>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</si>
  <si>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</si>
  <si>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</si>
  <si>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</si>
  <si>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</si>
  <si>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</si>
  <si>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</si>
  <si>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</si>
  <si>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</si>
  <si>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</si>
  <si>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</si>
  <si>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</si>
  <si>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</si>
  <si>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</si>
  <si>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</si>
  <si>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</si>
  <si>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</si>
  <si>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</si>
  <si>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</si>
  <si>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</si>
  <si>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</si>
  <si>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</si>
  <si>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</si>
  <si>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</si>
  <si>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</si>
  <si>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</si>
  <si>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</si>
  <si>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</si>
  <si>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</si>
  <si>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</si>
  <si>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</si>
  <si>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</si>
  <si>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</si>
  <si>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</si>
  <si>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</si>
  <si>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</si>
  <si>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</si>
  <si>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</si>
  <si>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</si>
  <si>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</si>
  <si>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</si>
  <si>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</si>
  <si>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</si>
  <si>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</si>
  <si>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</si>
  <si>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</si>
  <si>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</si>
  <si>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</si>
  <si>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</si>
  <si>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</si>
  <si>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</si>
  <si>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</si>
  <si>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</si>
  <si>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</si>
  <si>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</si>
  <si>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</si>
  <si>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</si>
  <si>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</si>
  <si>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</si>
  <si>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</si>
  <si>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</si>
  <si>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</si>
  <si>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</si>
  <si>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</si>
  <si>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</si>
  <si>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</si>
  <si>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</si>
  <si>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</si>
  <si>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</si>
  <si>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</si>
  <si>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</si>
  <si>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</si>
  <si>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</si>
  <si>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</si>
  <si>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</si>
  <si>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</si>
  <si>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</si>
  <si>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</si>
  <si>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</si>
  <si>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</si>
  <si>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</si>
  <si>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</si>
  <si>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</si>
  <si>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</si>
  <si>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</si>
  <si>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</si>
  <si>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</si>
  <si>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</si>
  <si>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</si>
  <si>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</si>
  <si>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</si>
  <si>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</si>
  <si>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</si>
  <si>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</si>
  <si>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</si>
  <si>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</si>
  <si>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</si>
  <si>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</si>
  <si>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</si>
  <si>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</si>
  <si>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</si>
  <si>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</si>
  <si>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</si>
  <si>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</si>
  <si>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</si>
  <si>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</si>
  <si>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</si>
  <si>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</si>
  <si>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</si>
  <si>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</si>
  <si>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</si>
  <si>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</si>
  <si>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</si>
  <si>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</si>
  <si>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</si>
  <si>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</si>
  <si>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</si>
  <si>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</si>
  <si>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</si>
  <si>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</si>
  <si>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</si>
  <si>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</si>
  <si>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</si>
  <si>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</si>
  <si>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</si>
  <si>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</si>
  <si>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</si>
  <si>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</si>
  <si>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</si>
  <si>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</si>
  <si>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</si>
  <si>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</si>
  <si>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</si>
  <si>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</si>
  <si>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</si>
  <si>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</si>
  <si>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</si>
  <si>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</si>
  <si>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</si>
  <si>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</si>
  <si>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</si>
  <si>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</si>
  <si>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</si>
  <si>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</si>
  <si>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</si>
  <si>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</si>
  <si>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</si>
  <si>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</si>
  <si>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</si>
  <si>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</si>
  <si>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</si>
  <si>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</si>
  <si>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</si>
  <si>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</si>
  <si>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</si>
  <si>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</si>
  <si>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</si>
  <si>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</si>
  <si>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</si>
  <si>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</si>
  <si>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</si>
  <si>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</si>
  <si>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</si>
  <si>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</si>
  <si>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</si>
  <si>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</si>
  <si>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</si>
  <si>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</si>
  <si>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</si>
  <si>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</si>
  <si>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</si>
  <si>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</si>
  <si>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</si>
  <si>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</si>
  <si>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</si>
  <si>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</si>
  <si>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</si>
  <si>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</si>
  <si>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</si>
  <si>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</si>
  <si>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</si>
  <si>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</si>
  <si>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</si>
  <si>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</si>
  <si>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</si>
  <si>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</si>
  <si>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</si>
  <si>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</si>
  <si>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</si>
  <si>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</si>
  <si>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</si>
  <si>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</si>
  <si>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</si>
  <si>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</si>
  <si>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</si>
  <si>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</si>
  <si>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</si>
  <si>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</si>
  <si>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</si>
  <si>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</si>
  <si>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</si>
  <si>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</si>
  <si>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</si>
  <si>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</si>
  <si>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</si>
  <si>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</si>
  <si>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</si>
  <si>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</si>
  <si>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</si>
  <si>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</si>
  <si>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</si>
  <si>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</si>
  <si>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</si>
  <si>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</si>
  <si>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</si>
  <si>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</si>
  <si>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</si>
  <si>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</si>
  <si>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</si>
  <si>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</si>
  <si>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</si>
  <si>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</si>
  <si>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</si>
  <si>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</si>
  <si>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</si>
  <si>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</si>
  <si>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</si>
  <si>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</si>
  <si>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</si>
  <si>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</si>
  <si>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</si>
  <si>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</si>
  <si>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</si>
  <si>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</si>
  <si>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</si>
  <si>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</si>
  <si>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</si>
  <si>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</si>
  <si>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</si>
  <si>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</si>
  <si>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</si>
  <si>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</si>
  <si>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</si>
  <si>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</si>
  <si>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</si>
  <si>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</si>
  <si>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</si>
  <si>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</si>
  <si>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</si>
  <si>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</si>
  <si>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</si>
  <si>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</si>
  <si>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</si>
  <si>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</si>
  <si>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</si>
  <si>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</si>
  <si>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</si>
  <si>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</si>
  <si>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</si>
  <si>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</si>
  <si>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</si>
  <si>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</si>
  <si>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</si>
  <si>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</si>
  <si>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</si>
  <si>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</si>
  <si>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</si>
  <si>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</si>
  <si>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</si>
  <si>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</si>
  <si>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</si>
  <si>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</si>
  <si>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</si>
  <si>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</si>
  <si>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</si>
  <si>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</si>
  <si>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</si>
  <si>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</si>
  <si>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</si>
  <si>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</si>
  <si>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</si>
  <si>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</si>
  <si>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</si>
  <si>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</si>
  <si>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</si>
  <si>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</si>
  <si>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</si>
  <si>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</si>
  <si>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</si>
  <si>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</si>
  <si>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</si>
  <si>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</si>
  <si>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</si>
  <si>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</si>
  <si>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</si>
  <si>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</si>
  <si>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</si>
  <si>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</si>
  <si>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</si>
  <si>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</si>
  <si>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</si>
  <si>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</si>
  <si>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</si>
  <si>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</si>
  <si>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</si>
  <si>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</si>
  <si>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</si>
  <si>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</si>
  <si>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</si>
  <si>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</si>
  <si>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</si>
  <si>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</si>
  <si>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</si>
  <si>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</si>
  <si>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</si>
  <si>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</si>
  <si>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</si>
  <si>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</si>
  <si>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</si>
  <si>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</si>
  <si>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</si>
  <si>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</si>
  <si>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</si>
  <si>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</si>
  <si>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</si>
  <si>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</si>
  <si>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</si>
  <si>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</si>
  <si>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</si>
  <si>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</si>
  <si>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</si>
  <si>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</si>
  <si>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</si>
  <si>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</si>
  <si>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</si>
  <si>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</si>
  <si>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</si>
  <si>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</si>
  <si>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</si>
  <si>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</si>
  <si>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</si>
  <si>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</si>
  <si>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</si>
  <si>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</si>
  <si>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</si>
  <si>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</si>
  <si>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</si>
  <si>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</si>
  <si>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</si>
  <si>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</si>
  <si>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</si>
  <si>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</si>
  <si>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</si>
  <si>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</si>
  <si>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</si>
  <si>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</si>
  <si>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</si>
  <si>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</si>
  <si>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</si>
  <si>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</si>
  <si>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</si>
  <si>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</si>
  <si>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</si>
  <si>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</si>
  <si>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</si>
  <si>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</si>
  <si>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</si>
  <si>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</si>
  <si>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</si>
  <si>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</si>
  <si>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</si>
  <si>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</si>
  <si>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</si>
  <si>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</si>
  <si>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</si>
  <si>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</si>
  <si>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</si>
  <si>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</si>
  <si>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</si>
  <si>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</si>
  <si>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</si>
  <si>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</si>
  <si>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</si>
  <si>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</si>
  <si>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</si>
  <si>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</si>
  <si>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</si>
  <si>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</si>
  <si>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</si>
  <si>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</si>
  <si>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</si>
  <si>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</si>
  <si>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</si>
  <si>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</si>
  <si>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</si>
  <si>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</si>
  <si>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</si>
  <si>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</si>
  <si>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</si>
  <si>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</si>
  <si>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</si>
  <si>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</si>
  <si>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</si>
  <si>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</si>
  <si>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</si>
  <si>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</si>
  <si>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</si>
  <si>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</si>
  <si>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</si>
  <si>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</si>
  <si>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</si>
  <si>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</si>
  <si>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</si>
  <si>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</si>
  <si>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</si>
  <si>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</si>
  <si>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</si>
  <si>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</si>
  <si>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</si>
  <si>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</si>
  <si>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</si>
  <si>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</si>
  <si>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</si>
  <si>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</si>
  <si>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</si>
  <si>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</si>
  <si>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</si>
  <si>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</si>
  <si>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</si>
  <si>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</si>
  <si>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</si>
  <si>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</si>
  <si>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</si>
  <si>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</si>
  <si>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</si>
  <si>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</si>
  <si>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</si>
  <si>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</si>
  <si>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</si>
  <si>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</si>
  <si>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</si>
  <si>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</si>
  <si>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</si>
  <si>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</si>
  <si>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</si>
  <si>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</si>
  <si>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</si>
  <si>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</si>
  <si>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</si>
  <si>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</si>
  <si>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</si>
  <si>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</si>
  <si>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</si>
  <si>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</si>
  <si>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</si>
  <si>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</si>
  <si>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</si>
  <si>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</si>
  <si>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</si>
  <si>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</si>
  <si>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</si>
  <si>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</si>
  <si>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</si>
  <si>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</si>
  <si>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</si>
  <si>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</si>
  <si>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</si>
  <si>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</si>
  <si>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</si>
  <si>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</si>
  <si>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</si>
  <si>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</si>
  <si>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</si>
  <si>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</si>
  <si>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</si>
  <si>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</si>
  <si>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</si>
  <si>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</si>
  <si>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</si>
  <si>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</si>
  <si>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</si>
  <si>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</si>
  <si>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</si>
  <si>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</si>
  <si>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</si>
  <si>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</si>
  <si>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</si>
  <si>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</si>
  <si>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</si>
  <si>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</si>
  <si>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</si>
  <si>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</si>
  <si>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</si>
  <si>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</si>
  <si>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</si>
  <si>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</si>
  <si>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</si>
  <si>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</si>
  <si>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</si>
  <si>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</si>
  <si>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</si>
  <si>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</si>
  <si>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</si>
  <si>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</si>
  <si>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</si>
  <si>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</si>
  <si>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</si>
  <si>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</si>
  <si>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</si>
  <si>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</si>
  <si>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</si>
  <si>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</si>
  <si>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</si>
  <si>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</si>
  <si>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</si>
  <si>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</si>
  <si>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</si>
  <si>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</si>
  <si>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</si>
  <si>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</si>
  <si>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</si>
  <si>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</si>
  <si>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</si>
  <si>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</si>
  <si>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</si>
  <si>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</si>
  <si>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</si>
  <si>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</si>
  <si>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</si>
  <si>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</si>
  <si>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</si>
  <si>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</si>
  <si>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</si>
  <si>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</si>
  <si>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</si>
  <si>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</si>
  <si>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</si>
  <si>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</si>
  <si>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</si>
  <si>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</si>
  <si>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</si>
  <si>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</si>
  <si>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</si>
  <si>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</si>
  <si>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</si>
  <si>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</si>
  <si>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</si>
  <si>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</si>
  <si>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</si>
  <si>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</si>
  <si>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</si>
  <si>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</si>
  <si>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</si>
  <si>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</si>
  <si>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</si>
  <si>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</si>
  <si>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</si>
  <si>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</si>
  <si>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</si>
  <si>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</si>
  <si>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</si>
  <si>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</si>
  <si>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</si>
  <si>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</si>
  <si>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</si>
  <si>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</si>
  <si>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</si>
  <si>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</si>
  <si>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</si>
  <si>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</si>
  <si>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</si>
  <si>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</si>
  <si>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</si>
  <si>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</si>
  <si>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</si>
  <si>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</si>
  <si>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</si>
  <si>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</si>
  <si>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</si>
  <si>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</si>
  <si>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</si>
  <si>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</si>
  <si>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</si>
  <si>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</si>
  <si>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</si>
  <si>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</si>
  <si>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</si>
  <si>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</si>
  <si>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</si>
  <si>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</si>
  <si>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</si>
  <si>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</si>
  <si>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</si>
  <si>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</si>
  <si>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</si>
  <si>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</si>
  <si>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</si>
  <si>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</si>
  <si>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</si>
  <si>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</si>
  <si>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</si>
  <si>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</si>
  <si>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</si>
  <si>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</si>
  <si>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</si>
  <si>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</si>
  <si>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</si>
  <si>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</si>
  <si>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</si>
  <si>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</si>
  <si>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</si>
  <si>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</si>
  <si>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</si>
  <si>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</si>
  <si>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</si>
  <si>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</si>
  <si>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</si>
  <si>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</si>
  <si>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</si>
  <si>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</si>
  <si>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</si>
  <si>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</si>
  <si>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</si>
  <si>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</si>
  <si>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</si>
  <si>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</si>
  <si>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</si>
  <si>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</si>
  <si>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</si>
  <si>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</si>
  <si>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</si>
  <si>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</si>
  <si>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</si>
  <si>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</si>
  <si>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</si>
  <si>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</si>
  <si>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</si>
  <si>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</si>
  <si>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</si>
  <si>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</si>
  <si>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</si>
  <si>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</si>
  <si>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</si>
  <si>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</si>
  <si>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</si>
  <si>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</si>
  <si>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</si>
  <si>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</si>
  <si>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</si>
  <si>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</si>
  <si>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</si>
  <si>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</si>
  <si>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</si>
  <si>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</si>
  <si>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</si>
  <si>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</si>
  <si>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</si>
  <si>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</si>
  <si>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</si>
  <si>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</si>
  <si>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</si>
  <si>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</si>
  <si>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</si>
  <si>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</si>
  <si>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</si>
  <si>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</si>
  <si>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</si>
  <si>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</si>
  <si>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</si>
  <si>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</si>
  <si>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</si>
  <si>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</si>
  <si>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</si>
  <si>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</si>
  <si>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</si>
  <si>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</si>
  <si>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</si>
  <si>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</si>
  <si>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</si>
  <si>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</si>
  <si>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</si>
  <si>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</si>
  <si>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</si>
  <si>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</si>
  <si>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</si>
  <si>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</si>
  <si>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</si>
  <si>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</si>
  <si>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</si>
  <si>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</si>
  <si>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</si>
  <si>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</si>
  <si>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</si>
  <si>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</si>
  <si>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</si>
  <si>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</si>
  <si>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</si>
  <si>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</si>
  <si>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</si>
  <si>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</si>
  <si>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</si>
  <si>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</si>
  <si>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</si>
  <si>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</si>
  <si>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</si>
  <si>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</si>
  <si>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</si>
  <si>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</si>
  <si>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</si>
  <si>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</si>
  <si>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</si>
  <si>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</si>
  <si>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</si>
  <si>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</si>
  <si>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</si>
  <si>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</si>
  <si>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</si>
  <si>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</si>
  <si>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</si>
  <si>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</si>
  <si>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</si>
  <si>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</si>
  <si>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</si>
  <si>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</si>
  <si>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</si>
  <si>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</si>
  <si>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</si>
  <si>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</si>
  <si>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</si>
  <si>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</si>
  <si>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</si>
  <si>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</si>
  <si>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</si>
  <si>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</si>
  <si>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</si>
  <si>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</si>
  <si>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</si>
  <si>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</si>
  <si>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</si>
  <si>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</si>
  <si>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</si>
  <si>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</si>
  <si>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</si>
  <si>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</si>
  <si>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</si>
  <si>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</si>
  <si>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</si>
  <si>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</si>
  <si>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</si>
  <si>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</si>
  <si>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</si>
  <si>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</si>
  <si>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</si>
  <si>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</si>
  <si>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</si>
  <si>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</si>
  <si>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</si>
  <si>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</si>
  <si>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</si>
  <si>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</si>
  <si>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</si>
  <si>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</si>
  <si>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</si>
  <si>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</si>
  <si>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</si>
  <si>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</si>
  <si>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</si>
  <si>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</si>
  <si>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</si>
  <si>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</si>
  <si>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</si>
  <si>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</si>
  <si>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</si>
  <si>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</si>
  <si>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</si>
  <si>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</si>
  <si>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</si>
  <si>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</si>
  <si>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</si>
  <si>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</si>
  <si>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</si>
  <si>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</si>
  <si>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</si>
  <si>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</si>
  <si>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</si>
  <si>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</si>
  <si>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</si>
  <si>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</si>
  <si>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</si>
  <si>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</si>
  <si>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</si>
  <si>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</si>
  <si>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</si>
  <si>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</si>
  <si>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</si>
  <si>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</si>
  <si>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</si>
  <si>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</si>
  <si>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</si>
  <si>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</si>
  <si>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</si>
  <si>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</si>
  <si>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</si>
  <si>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</si>
  <si>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</si>
  <si>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</si>
  <si>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</si>
  <si>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</si>
  <si>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</si>
  <si>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</si>
  <si>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</si>
  <si>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</si>
  <si>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</si>
  <si>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</si>
  <si>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</si>
  <si>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</si>
  <si>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</si>
  <si>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</si>
  <si>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</si>
  <si>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</si>
  <si>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</si>
  <si>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</si>
  <si>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</si>
  <si>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</si>
  <si>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</si>
  <si>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</si>
  <si>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</si>
  <si>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</si>
  <si>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</si>
  <si>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</si>
  <si>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</si>
  <si>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</si>
  <si>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</si>
  <si>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</si>
  <si>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</si>
  <si>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</si>
  <si>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</si>
  <si>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</si>
  <si>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</si>
  <si>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</si>
  <si>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</si>
  <si>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</si>
  <si>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</si>
  <si>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</si>
  <si>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</si>
  <si>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</si>
  <si>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</si>
  <si>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</si>
  <si>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</si>
  <si>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</si>
  <si>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</si>
  <si>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</si>
  <si>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</si>
  <si>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</si>
  <si>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</si>
  <si>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</si>
  <si>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</si>
  <si>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</si>
  <si>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</si>
  <si>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</si>
  <si>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</si>
  <si>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</si>
  <si>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</si>
  <si>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</si>
  <si>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</si>
  <si>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</si>
  <si>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</si>
  <si>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</si>
  <si>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</si>
  <si>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</si>
  <si>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</si>
  <si>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</si>
  <si>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</si>
  <si>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</si>
  <si>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</si>
  <si>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</si>
  <si>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</si>
  <si>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</si>
  <si>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</si>
  <si>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</si>
  <si>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</si>
  <si>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</si>
  <si>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</si>
  <si>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</si>
  <si>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</si>
  <si>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</si>
  <si>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</si>
  <si>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</si>
  <si>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</si>
  <si>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</si>
  <si>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</si>
  <si>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</si>
  <si>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</si>
  <si>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</si>
  <si>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</si>
  <si>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</si>
  <si>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</si>
  <si>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</si>
  <si>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</si>
  <si>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</si>
  <si>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</si>
  <si>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</si>
  <si>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</si>
  <si>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</si>
  <si>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</si>
  <si>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</si>
  <si>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</si>
  <si>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</si>
  <si>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</si>
  <si>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</si>
  <si>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</si>
  <si>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</si>
  <si>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</si>
  <si>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</si>
  <si>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</si>
  <si>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</si>
  <si>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</si>
  <si>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</si>
  <si>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</si>
  <si>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</si>
  <si>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</si>
  <si>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</si>
  <si>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</si>
  <si>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</si>
  <si>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</si>
  <si>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</si>
  <si>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</si>
  <si>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</si>
  <si>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</si>
  <si>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</si>
  <si>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</si>
  <si>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</si>
  <si>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</si>
  <si>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</si>
  <si>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</si>
  <si>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</si>
  <si>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</si>
  <si>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</si>
  <si>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</si>
  <si>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</si>
  <si>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</si>
  <si>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</si>
  <si>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</si>
  <si>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</si>
  <si>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</si>
  <si>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</si>
  <si>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</si>
  <si>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</si>
  <si>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</si>
  <si>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</si>
  <si>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</si>
  <si>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</si>
  <si>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</si>
  <si>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</si>
  <si>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</si>
  <si>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</si>
  <si>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</si>
  <si>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</si>
  <si>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</si>
  <si>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</si>
  <si>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</si>
  <si>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</si>
  <si>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</si>
  <si>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</si>
  <si>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</si>
  <si>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</si>
  <si>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</si>
  <si>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</si>
  <si>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</si>
  <si>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</si>
  <si>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</si>
  <si>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</si>
  <si>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</si>
  <si>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</si>
  <si>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</si>
  <si>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</si>
  <si>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</si>
  <si>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</si>
  <si>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</si>
  <si>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</si>
  <si>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</si>
  <si>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</si>
  <si>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</si>
  <si>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</si>
  <si>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</si>
  <si>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</si>
  <si>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</si>
  <si>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</si>
  <si>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</si>
  <si>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</si>
  <si>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</si>
  <si>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</si>
  <si>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</si>
  <si>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</si>
  <si>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</si>
  <si>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</si>
  <si>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</si>
  <si>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</si>
  <si>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</si>
  <si>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</si>
  <si>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</si>
  <si>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</si>
  <si>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</si>
  <si>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</si>
  <si>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</si>
  <si>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</si>
  <si>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</si>
  <si>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</si>
  <si>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</si>
  <si>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</si>
  <si>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</si>
  <si>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</si>
  <si>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</si>
  <si>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</si>
  <si>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</si>
  <si>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</si>
  <si>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</si>
  <si>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</si>
  <si>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</si>
  <si>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</si>
  <si>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</si>
  <si>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</si>
  <si>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</si>
  <si>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</si>
  <si>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</si>
  <si>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</si>
  <si>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</si>
  <si>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</si>
  <si>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</si>
  <si>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</si>
  <si>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</si>
  <si>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</si>
  <si>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</si>
  <si>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</si>
  <si>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</si>
  <si>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</si>
  <si>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</si>
  <si>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</si>
  <si>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</si>
  <si>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</si>
  <si>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</si>
  <si>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</si>
  <si>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</si>
  <si>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</si>
  <si>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</si>
  <si>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</si>
  <si>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</si>
  <si>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</si>
  <si>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</si>
  <si>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</si>
  <si>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</si>
  <si>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</si>
  <si>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</si>
  <si>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</si>
  <si>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</si>
  <si>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</si>
  <si>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</si>
  <si>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</si>
  <si>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</si>
  <si>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</si>
  <si>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</si>
  <si>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</si>
  <si>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</si>
  <si>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</si>
  <si>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</si>
  <si>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</si>
  <si>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</si>
  <si>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</si>
  <si>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</si>
  <si>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</si>
  <si>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</si>
  <si>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</si>
  <si>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</si>
  <si>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</si>
  <si>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</si>
  <si>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</si>
  <si>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</si>
  <si>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</si>
  <si>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</si>
  <si>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</si>
  <si>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</si>
  <si>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</si>
  <si>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</si>
  <si>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</si>
  <si>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</si>
  <si>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</si>
  <si>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</si>
  <si>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</si>
  <si>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</si>
  <si>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</si>
  <si>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</si>
  <si>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</si>
  <si>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</si>
  <si>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</si>
  <si>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</si>
  <si>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</si>
  <si>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</si>
  <si>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</si>
  <si>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</si>
  <si>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</si>
  <si>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</si>
  <si>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</si>
  <si>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</si>
  <si>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</si>
  <si>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</si>
  <si>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</si>
  <si>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</si>
  <si>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</si>
  <si>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</si>
  <si>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</si>
  <si>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</si>
  <si>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</si>
  <si>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</si>
  <si>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</si>
  <si>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</si>
  <si>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</si>
  <si>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</si>
  <si>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</si>
  <si>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</si>
  <si>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</si>
  <si>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</si>
  <si>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</si>
  <si>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</si>
  <si>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</si>
  <si>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</si>
  <si>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</si>
  <si>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</si>
  <si>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</si>
  <si>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</si>
  <si>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</si>
  <si>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</si>
  <si>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</si>
  <si>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</si>
  <si>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</si>
  <si>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</si>
  <si>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</si>
  <si>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</si>
  <si>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</si>
  <si>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</si>
  <si>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</si>
  <si>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</si>
  <si>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</si>
  <si>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</si>
  <si>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</si>
  <si>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</si>
  <si>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</si>
  <si>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</si>
  <si>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</si>
  <si>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</si>
  <si>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</si>
  <si>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</si>
  <si>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</si>
  <si>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</si>
  <si>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</si>
  <si>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</si>
  <si>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</si>
  <si>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</si>
  <si>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</si>
  <si>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</si>
  <si>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</si>
  <si>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</si>
  <si>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</si>
  <si>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</si>
  <si>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</si>
  <si>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</si>
  <si>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</si>
  <si>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</si>
  <si>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</si>
  <si>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</si>
  <si>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</si>
  <si>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</si>
  <si>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</si>
  <si>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</si>
  <si>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</si>
  <si>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</si>
  <si>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</si>
  <si>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</si>
  <si>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</si>
  <si>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</si>
  <si>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</si>
  <si>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</si>
  <si>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</si>
  <si>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</si>
  <si>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</si>
  <si>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</si>
  <si>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</si>
  <si>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</si>
  <si>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</si>
  <si>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</si>
  <si>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</si>
  <si>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</si>
  <si>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</si>
  <si>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</si>
  <si>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</si>
  <si>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</si>
  <si>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</si>
  <si>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</si>
  <si>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</si>
  <si>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</si>
  <si>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</si>
  <si>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</si>
  <si>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</si>
  <si>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</si>
  <si>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</si>
  <si>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</si>
  <si>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</si>
  <si>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</si>
  <si>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</si>
  <si>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</si>
  <si>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</si>
  <si>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</si>
  <si>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</si>
  <si>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</si>
  <si>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</si>
  <si>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</si>
  <si>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</si>
  <si>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</si>
  <si>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</si>
  <si>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</si>
  <si>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</si>
  <si>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</si>
  <si>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</si>
  <si>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</si>
  <si>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</si>
  <si>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</si>
  <si>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</si>
  <si>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</si>
  <si>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</si>
  <si>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</si>
  <si>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</si>
  <si>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</si>
  <si>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</si>
  <si>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</si>
  <si>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</si>
  <si>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</si>
  <si>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</si>
  <si>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</si>
  <si>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</si>
  <si>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</si>
  <si>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</si>
  <si>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</si>
  <si>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</si>
  <si>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</si>
  <si>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</si>
  <si>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</si>
  <si>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</si>
  <si>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</si>
  <si>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</si>
  <si>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</si>
  <si>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</si>
  <si>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</si>
  <si>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</si>
  <si>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</si>
  <si>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</si>
  <si>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</si>
  <si>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</si>
  <si>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</si>
  <si>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</si>
  <si>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</si>
  <si>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</si>
  <si>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</si>
  <si>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</si>
  <si>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</si>
  <si>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</si>
  <si>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</si>
  <si>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</si>
  <si>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</si>
  <si>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</si>
  <si>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</si>
  <si>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</si>
  <si>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</si>
  <si>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</si>
  <si>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</si>
  <si>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</si>
  <si>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</si>
  <si>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</si>
  <si>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</si>
  <si>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</si>
  <si>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</si>
  <si>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</si>
  <si>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</si>
  <si>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</si>
  <si>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</si>
  <si>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</si>
  <si>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</si>
  <si>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</si>
  <si>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</si>
  <si>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</si>
  <si>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</si>
  <si>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</si>
  <si>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</si>
  <si>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</si>
  <si>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</si>
  <si>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</si>
  <si>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</si>
  <si>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</si>
  <si>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</si>
  <si>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</si>
  <si>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</si>
  <si>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</si>
  <si>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</si>
  <si>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</si>
  <si>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</si>
  <si>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</si>
  <si>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</si>
  <si>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</si>
  <si>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</si>
  <si>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</si>
  <si>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</si>
  <si>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</si>
  <si>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</si>
  <si>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</si>
  <si>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</si>
  <si>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</si>
  <si>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</si>
  <si>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</si>
  <si>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</si>
  <si>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</si>
  <si>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</si>
  <si>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</si>
  <si>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</si>
  <si>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</si>
  <si>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</si>
  <si>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</si>
  <si>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</si>
  <si>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</si>
  <si>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</si>
  <si>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</si>
  <si>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</si>
  <si>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</si>
  <si>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</si>
  <si>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</si>
  <si>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</si>
  <si>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</si>
  <si>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</si>
  <si>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</si>
  <si>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</si>
  <si>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</si>
  <si>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</si>
  <si>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</si>
  <si>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</si>
  <si>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</si>
  <si>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</si>
  <si>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</si>
  <si>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</si>
  <si>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</si>
  <si>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</si>
  <si>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</si>
  <si>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</si>
  <si>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</si>
  <si>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</si>
  <si>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</si>
  <si>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</si>
  <si>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</si>
  <si>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</si>
  <si>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</si>
  <si>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</si>
  <si>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</si>
  <si>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</si>
  <si>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</si>
  <si>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</si>
  <si>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</si>
  <si>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</si>
  <si>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</si>
  <si>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</si>
  <si>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</si>
  <si>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</si>
  <si>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</si>
  <si>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</si>
  <si>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</si>
  <si>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</si>
  <si>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</si>
  <si>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</si>
  <si>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</si>
  <si>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</si>
  <si>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</si>
  <si>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</si>
  <si>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</si>
  <si>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</si>
  <si>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</si>
  <si>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</si>
  <si>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</si>
  <si>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</si>
  <si>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</si>
  <si>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</si>
  <si>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</si>
  <si>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</si>
  <si>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</si>
  <si>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</si>
  <si>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</si>
  <si>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</si>
  <si>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</si>
  <si>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</si>
  <si>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</si>
  <si>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</si>
  <si>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</si>
  <si>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</si>
  <si>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</si>
  <si>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</si>
  <si>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</si>
  <si>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</si>
  <si>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</si>
  <si>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</si>
  <si>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</si>
  <si>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</si>
  <si>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</si>
  <si>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</si>
  <si>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</si>
  <si>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</si>
  <si>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</si>
  <si>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</si>
  <si>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</si>
  <si>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</si>
  <si>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</si>
  <si>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</si>
  <si>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</si>
  <si>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</si>
  <si>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</si>
  <si>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</si>
  <si>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</si>
  <si>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</si>
  <si>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</si>
  <si>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</si>
  <si>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</si>
  <si>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</si>
  <si>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</si>
  <si>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</si>
  <si>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</si>
  <si>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</si>
  <si>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</si>
  <si>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</si>
  <si>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</si>
  <si>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</si>
  <si>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</si>
  <si>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</si>
  <si>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</si>
  <si>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</si>
  <si>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</si>
  <si>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</si>
  <si>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</si>
  <si>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</si>
  <si>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</si>
  <si>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</si>
  <si>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</si>
  <si>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</si>
  <si>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</si>
  <si>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</si>
  <si>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</si>
  <si>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</si>
  <si>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</si>
  <si>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</si>
  <si>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</si>
  <si>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</si>
  <si>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</si>
  <si>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</si>
  <si>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</si>
  <si>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</si>
  <si>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</si>
  <si>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</si>
  <si>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</si>
  <si>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</si>
  <si>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</si>
  <si>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</si>
  <si>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</si>
  <si>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</si>
  <si>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</si>
  <si>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</si>
  <si>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</si>
  <si>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</si>
  <si>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</si>
  <si>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</si>
  <si>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</si>
  <si>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</si>
  <si>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</si>
  <si>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</si>
  <si>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</si>
  <si>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</si>
  <si>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</si>
  <si>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</si>
  <si>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</si>
  <si>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</si>
  <si>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</si>
  <si>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</si>
  <si>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</si>
  <si>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</si>
  <si>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</si>
  <si>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</si>
  <si>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</si>
  <si>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</si>
  <si>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</si>
  <si>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</si>
  <si>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</si>
  <si>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</si>
  <si>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</si>
  <si>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</si>
  <si>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</si>
  <si>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</si>
  <si>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</si>
  <si>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</si>
  <si>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</si>
  <si>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</si>
  <si>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</si>
  <si>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</si>
  <si>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</si>
  <si>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</si>
  <si>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</si>
  <si>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</si>
  <si>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</si>
  <si>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</si>
  <si>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</si>
  <si>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</si>
  <si>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</si>
  <si>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</si>
  <si>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</si>
  <si>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</si>
  <si>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</si>
  <si>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</si>
  <si>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</si>
  <si>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</si>
  <si>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</si>
  <si>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</si>
  <si>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</si>
  <si>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</si>
  <si>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</si>
  <si>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</si>
  <si>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</si>
  <si>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</si>
  <si>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</si>
  <si>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</si>
  <si>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</si>
  <si>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</si>
  <si>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</si>
  <si>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</si>
  <si>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</si>
  <si>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</si>
  <si>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</si>
  <si>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</si>
  <si>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</si>
  <si>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</si>
  <si>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</si>
  <si>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</si>
  <si>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</si>
  <si>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</si>
  <si>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</si>
  <si>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</si>
  <si>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</si>
  <si>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</si>
  <si>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</si>
  <si>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</si>
  <si>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</si>
  <si>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</si>
  <si>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</si>
  <si>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</si>
  <si>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</si>
  <si>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</si>
  <si>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</si>
  <si>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</si>
  <si>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</si>
  <si>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</si>
  <si>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</si>
  <si>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</si>
  <si>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</si>
  <si>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</si>
  <si>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</si>
  <si>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</si>
  <si>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</si>
  <si>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</si>
  <si>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</si>
  <si>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</si>
  <si>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</si>
  <si>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</si>
  <si>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</si>
  <si>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</si>
  <si>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</si>
  <si>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</si>
  <si>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</si>
  <si>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</si>
  <si>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</si>
  <si>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</si>
  <si>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</si>
  <si>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</si>
  <si>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</si>
  <si>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</si>
  <si>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</si>
  <si>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</si>
  <si>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</si>
  <si>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</si>
  <si>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</si>
  <si>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</si>
  <si>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</si>
  <si>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</si>
  <si>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</si>
  <si>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</si>
  <si>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</si>
  <si>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</si>
  <si>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</si>
  <si>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</si>
  <si>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</si>
  <si>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</si>
  <si>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</si>
  <si>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</si>
  <si>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</si>
  <si>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</si>
  <si>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</si>
  <si>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</si>
  <si>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</si>
  <si>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</si>
  <si>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</si>
  <si>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</si>
  <si>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</si>
  <si>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</si>
  <si>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</si>
  <si>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</si>
  <si>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</si>
  <si>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</si>
  <si>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</si>
  <si>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</si>
  <si>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</si>
  <si>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</si>
  <si>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</si>
  <si>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</si>
  <si>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</si>
  <si>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</si>
  <si>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</si>
  <si>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</si>
  <si>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</si>
  <si>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</si>
  <si>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</si>
  <si>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</si>
  <si>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</si>
  <si>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</si>
  <si>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</si>
  <si>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</si>
  <si>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</si>
  <si>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</si>
  <si>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</si>
  <si>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</si>
  <si>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</si>
  <si>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</si>
  <si>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</si>
  <si>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</si>
  <si>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</si>
  <si>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</si>
  <si>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</si>
  <si>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</si>
  <si>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</si>
  <si>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</si>
  <si>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</si>
  <si>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</si>
  <si>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</si>
  <si>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</si>
  <si>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</si>
  <si>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</si>
  <si>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</si>
  <si>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</si>
  <si>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</si>
  <si>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</si>
  <si>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</si>
  <si>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</si>
  <si>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</si>
  <si>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</si>
  <si>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</si>
  <si>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</si>
  <si>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</si>
  <si>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</si>
  <si>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</si>
  <si>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</si>
  <si>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</si>
  <si>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</si>
  <si>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</si>
  <si>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</si>
  <si>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</si>
  <si>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</si>
  <si>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</si>
  <si>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</si>
  <si>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</si>
  <si>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</si>
  <si>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</si>
  <si>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</si>
  <si>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</si>
  <si>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</si>
  <si>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</si>
  <si>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</si>
  <si>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</si>
  <si>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</si>
  <si>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</si>
  <si>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</si>
  <si>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</si>
  <si>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</si>
  <si>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</si>
  <si>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</si>
  <si>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</si>
  <si>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</si>
  <si>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</si>
  <si>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</si>
  <si>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</si>
  <si>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</si>
  <si>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</si>
  <si>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</si>
  <si>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</si>
  <si>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</si>
  <si>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</si>
  <si>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</si>
  <si>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</si>
  <si>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</si>
  <si>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</si>
  <si>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</si>
  <si>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</si>
  <si>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</si>
  <si>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</si>
  <si>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</si>
  <si>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</si>
  <si>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</si>
  <si>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</si>
  <si>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</si>
  <si>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</si>
  <si>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</si>
  <si>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</si>
  <si>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</si>
  <si>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</si>
  <si>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</si>
  <si>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</si>
  <si>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</si>
  <si>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</si>
  <si>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</si>
  <si>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</si>
  <si>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</si>
  <si>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</si>
  <si>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</si>
  <si>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</si>
  <si>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</si>
  <si>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</si>
  <si>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</si>
  <si>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</si>
  <si>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</si>
  <si>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</si>
  <si>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</si>
  <si>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</si>
  <si>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</si>
  <si>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</si>
  <si>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</si>
  <si>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</si>
  <si>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</si>
  <si>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</si>
  <si>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</si>
  <si>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</si>
  <si>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</si>
  <si>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</si>
  <si>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</si>
  <si>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</si>
  <si>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</si>
  <si>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</si>
  <si>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</si>
  <si>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</si>
  <si>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</si>
  <si>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</si>
  <si>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</si>
  <si>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</si>
  <si>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</si>
  <si>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</si>
  <si>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</si>
  <si>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</si>
  <si>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</si>
  <si>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</si>
  <si>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</si>
  <si>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</si>
  <si>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</si>
  <si>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</si>
  <si>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</si>
  <si>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</si>
  <si>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</si>
  <si>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</si>
  <si>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</si>
  <si>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</si>
  <si>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</si>
  <si>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</si>
  <si>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</si>
  <si>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</si>
  <si>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</si>
  <si>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</si>
  <si>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</si>
  <si>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</si>
  <si>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</si>
  <si>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</si>
  <si>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</si>
  <si>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</si>
  <si>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</si>
  <si>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</si>
  <si>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</si>
  <si>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</si>
  <si>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</si>
  <si>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</si>
  <si>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</si>
  <si>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</si>
  <si>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</si>
  <si>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</si>
  <si>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</si>
  <si>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</si>
  <si>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</si>
  <si>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</si>
  <si>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</si>
  <si>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</si>
  <si>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</si>
  <si>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</si>
  <si>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</si>
  <si>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</si>
  <si>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</si>
  <si>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</si>
  <si>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</si>
  <si>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</si>
  <si>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</si>
  <si>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</si>
  <si>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</si>
  <si>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</si>
  <si>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</si>
  <si>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</si>
  <si>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</si>
  <si>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</si>
  <si>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</si>
  <si>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</si>
  <si>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</si>
  <si>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</si>
  <si>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</si>
  <si>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</si>
  <si>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</si>
  <si>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</si>
  <si>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</si>
  <si>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</si>
  <si>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</si>
  <si>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</si>
  <si>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</si>
  <si>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</si>
  <si>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</si>
  <si>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</si>
  <si>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</si>
  <si>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</si>
  <si>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</si>
  <si>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</si>
  <si>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</si>
  <si>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</si>
  <si>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</si>
  <si>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</si>
  <si>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</si>
  <si>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</si>
  <si>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</si>
  <si>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</si>
  <si>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</si>
  <si>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</si>
  <si>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</si>
  <si>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</si>
  <si>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</si>
  <si>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</si>
  <si>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</si>
  <si>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</si>
  <si>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</si>
  <si>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</si>
  <si>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</si>
  <si>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</si>
  <si>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</si>
  <si>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</si>
  <si>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</si>
  <si>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</si>
  <si>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</si>
  <si>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</si>
  <si>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</si>
  <si>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</si>
  <si>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</si>
  <si>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</si>
  <si>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</si>
  <si>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</si>
  <si>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</si>
  <si>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</si>
  <si>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</si>
  <si>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</si>
  <si>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</si>
  <si>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</si>
  <si>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</si>
  <si>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</si>
  <si>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</si>
  <si>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</si>
  <si>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</si>
  <si>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</si>
  <si>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</si>
  <si>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</si>
  <si>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</si>
  <si>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</si>
  <si>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</si>
  <si>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</si>
  <si>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</si>
  <si>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</si>
  <si>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</si>
  <si>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</si>
  <si>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</si>
  <si>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</si>
  <si>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</si>
  <si>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</si>
  <si>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</si>
  <si>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</si>
  <si>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</si>
  <si>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</si>
  <si>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</si>
  <si>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</si>
  <si>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</si>
  <si>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</si>
  <si>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</si>
  <si>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</si>
  <si>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</si>
  <si>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</si>
  <si>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</si>
  <si>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</si>
  <si>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</si>
  <si>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</si>
  <si>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</si>
  <si>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</si>
  <si>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</si>
  <si>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</si>
  <si>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</si>
  <si>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</si>
  <si>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</si>
  <si>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</si>
  <si>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</si>
  <si>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</si>
  <si>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</si>
  <si>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</si>
  <si>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</si>
  <si>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</si>
  <si>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</si>
  <si>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</si>
  <si>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</si>
  <si>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</si>
  <si>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</si>
  <si>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</si>
  <si>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</si>
  <si>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</si>
  <si>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</si>
  <si>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</si>
  <si>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</si>
  <si>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</si>
  <si>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</si>
  <si>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</si>
  <si>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</si>
  <si>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</si>
  <si>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</si>
  <si>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</si>
  <si>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</si>
  <si>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</si>
  <si>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</si>
  <si>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</si>
  <si>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</si>
  <si>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</si>
  <si>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</si>
  <si>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</si>
  <si>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</si>
  <si>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</si>
  <si>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</si>
  <si>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</si>
  <si>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</si>
  <si>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</si>
  <si>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</si>
  <si>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</si>
  <si>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</si>
  <si>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</si>
  <si>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</si>
  <si>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</si>
  <si>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</si>
  <si>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</si>
  <si>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</si>
  <si>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</si>
  <si>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</si>
  <si>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</si>
  <si>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</si>
  <si>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</si>
  <si>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</si>
  <si>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</si>
  <si>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</si>
  <si>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</si>
  <si>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</si>
  <si>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</si>
  <si>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</si>
  <si>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</si>
  <si>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</si>
  <si>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</si>
  <si>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</si>
  <si>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</si>
  <si>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</si>
  <si>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</si>
  <si>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</si>
  <si>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</si>
  <si>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</si>
  <si>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</si>
  <si>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</si>
  <si>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</si>
  <si>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</si>
  <si>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</si>
  <si>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</si>
  <si>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</si>
  <si>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</si>
  <si>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</si>
  <si>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</si>
  <si>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</si>
  <si>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</si>
  <si>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</si>
  <si>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</si>
  <si>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</si>
  <si>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</si>
  <si>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</si>
  <si>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</si>
  <si>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</si>
  <si>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</si>
  <si>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</si>
  <si>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</si>
  <si>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</si>
  <si>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</si>
  <si>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</si>
  <si>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</si>
  <si>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</si>
  <si>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</si>
  <si>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</si>
  <si>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</si>
  <si>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</si>
  <si>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</si>
  <si>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</si>
  <si>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</si>
  <si>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</si>
  <si>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</si>
  <si>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</si>
  <si>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</si>
  <si>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</si>
  <si>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</si>
  <si>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</si>
  <si>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</si>
  <si>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</si>
  <si>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</si>
  <si>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</si>
  <si>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</si>
  <si>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</si>
  <si>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</si>
  <si>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</si>
  <si>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</si>
  <si>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</si>
  <si>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</si>
  <si>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</si>
  <si>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</si>
  <si>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</si>
  <si>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</si>
  <si>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</si>
  <si>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</si>
  <si>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</si>
  <si>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</si>
  <si>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</si>
  <si>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</si>
  <si>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</si>
  <si>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</si>
  <si>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</si>
  <si>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</si>
  <si>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</si>
  <si>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</si>
  <si>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</si>
  <si>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</si>
  <si>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</si>
  <si>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</si>
  <si>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</si>
  <si>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</si>
  <si>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</si>
  <si>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</si>
  <si>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</si>
  <si>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</si>
  <si>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</si>
  <si>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</si>
  <si>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</si>
  <si>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</si>
  <si>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</si>
  <si>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</si>
  <si>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</si>
  <si>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</si>
  <si>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</si>
  <si>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</si>
  <si>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</si>
  <si>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</si>
  <si>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</si>
  <si>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</si>
  <si>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</si>
  <si>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</si>
  <si>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</si>
  <si>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</si>
  <si>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</si>
  <si>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</si>
  <si>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</si>
  <si>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</si>
  <si>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</si>
  <si>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</si>
  <si>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</si>
  <si>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</si>
  <si>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</si>
  <si>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</si>
  <si>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</si>
  <si>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</si>
  <si>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</si>
  <si>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</si>
  <si>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</si>
  <si>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</si>
  <si>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</si>
  <si>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</si>
  <si>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</si>
  <si>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</si>
  <si>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</si>
  <si>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</si>
  <si>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</si>
  <si>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</si>
  <si>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</si>
  <si>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</si>
  <si>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</si>
  <si>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</si>
  <si>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</si>
  <si>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</si>
  <si>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</si>
  <si>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</si>
  <si>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</si>
  <si>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</si>
  <si>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</si>
  <si>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</si>
  <si>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</si>
  <si>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</si>
  <si>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</si>
  <si>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</si>
  <si>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</si>
  <si>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</si>
  <si>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</si>
  <si>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</si>
  <si>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</si>
  <si>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</si>
  <si>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</si>
  <si>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</si>
  <si>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</si>
  <si>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</si>
  <si>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</si>
  <si>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</si>
  <si>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</si>
  <si>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</si>
  <si>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</si>
  <si>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</si>
  <si>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</si>
  <si>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</si>
  <si>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</si>
  <si>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</si>
  <si>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</si>
  <si>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</si>
  <si>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</si>
  <si>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</si>
  <si>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</si>
  <si>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</si>
  <si>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</si>
  <si>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</si>
  <si>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</si>
  <si>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</si>
  <si>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</si>
  <si>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</si>
  <si>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</si>
  <si>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</si>
  <si>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</si>
  <si>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</si>
  <si>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</si>
  <si>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</si>
  <si>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</si>
  <si>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</si>
  <si>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</si>
  <si>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</si>
  <si>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</si>
  <si>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</si>
  <si>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</si>
  <si>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</si>
  <si>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</si>
  <si>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</si>
  <si>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</si>
  <si>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</si>
  <si>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</si>
  <si>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</si>
  <si>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</si>
  <si>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</si>
  <si>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</si>
  <si>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</si>
  <si>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</si>
  <si>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</si>
  <si>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</si>
  <si>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</si>
  <si>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</si>
  <si>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</si>
  <si>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</si>
  <si>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</si>
  <si>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</si>
  <si>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</si>
  <si>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</si>
  <si>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</si>
  <si>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</si>
  <si>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</si>
  <si>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</si>
  <si>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</si>
  <si>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</si>
  <si>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</si>
  <si>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</si>
  <si>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</si>
  <si>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</si>
  <si>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</si>
  <si>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</si>
  <si>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</si>
  <si>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</si>
  <si>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</si>
  <si>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</si>
  <si>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</si>
  <si>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</si>
  <si>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</si>
  <si>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</si>
  <si>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</si>
  <si>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</si>
  <si>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</si>
  <si>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</si>
  <si>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</si>
  <si>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</si>
  <si>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</si>
  <si>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</si>
  <si>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</si>
  <si>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</si>
  <si>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</si>
  <si>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</si>
  <si>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</si>
  <si>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</si>
  <si>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</si>
  <si>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</si>
  <si>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</si>
  <si>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</si>
  <si>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</si>
  <si>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</si>
  <si>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</si>
  <si>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</si>
  <si>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</si>
  <si>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</si>
  <si>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</si>
  <si>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</si>
  <si>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</si>
  <si>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</si>
  <si>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</si>
  <si>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</si>
  <si>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</si>
  <si>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</si>
  <si>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</si>
  <si>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</si>
  <si>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</si>
  <si>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</si>
  <si>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</si>
  <si>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</si>
  <si>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</si>
  <si>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</si>
  <si>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</si>
  <si>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</si>
  <si>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</si>
  <si>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</si>
  <si>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</si>
  <si>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</si>
  <si>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</si>
  <si>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</si>
  <si>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</si>
  <si>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</si>
  <si>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</si>
  <si>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</si>
  <si>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</si>
  <si>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</si>
  <si>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</si>
  <si>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</si>
  <si>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</si>
  <si>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</si>
  <si>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</si>
  <si>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</si>
  <si>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</si>
  <si>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</si>
  <si>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</si>
  <si>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</si>
  <si>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</si>
  <si>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</si>
  <si>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</si>
  <si>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</si>
  <si>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</si>
  <si>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</si>
  <si>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</si>
  <si>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</si>
  <si>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</si>
  <si>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</si>
  <si>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</si>
  <si>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</si>
  <si>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</si>
  <si>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</si>
  <si>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</si>
  <si>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</si>
  <si>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</si>
  <si>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</si>
  <si>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</si>
  <si>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</si>
  <si>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</si>
  <si>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</si>
  <si>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</si>
  <si>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</si>
  <si>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</si>
  <si>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</si>
  <si>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</si>
  <si>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</si>
  <si>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</si>
  <si>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</si>
  <si>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</si>
  <si>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</si>
  <si>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</si>
  <si>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</si>
  <si>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</si>
  <si>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</si>
  <si>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</si>
  <si>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</si>
  <si>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</si>
  <si>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</si>
  <si>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</si>
  <si>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</si>
  <si>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</si>
  <si>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</si>
  <si>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</si>
  <si>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</si>
  <si>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</si>
  <si>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</si>
  <si>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</si>
  <si>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</si>
  <si>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</si>
  <si>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</si>
  <si>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</si>
  <si>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</si>
  <si>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</si>
  <si>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</si>
  <si>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</si>
  <si>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</si>
  <si>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</si>
  <si>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</si>
  <si>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</si>
  <si>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</si>
  <si>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</si>
  <si>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</si>
  <si>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</si>
  <si>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</si>
  <si>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</si>
  <si>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</si>
  <si>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</si>
  <si>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</si>
  <si>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</si>
  <si>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</si>
  <si>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</si>
  <si>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</si>
  <si>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</si>
  <si>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</si>
  <si>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</si>
  <si>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</si>
  <si>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</si>
  <si>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</si>
  <si>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</si>
  <si>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</si>
  <si>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</si>
  <si>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</si>
  <si>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</si>
  <si>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</si>
  <si>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</si>
  <si>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</si>
  <si>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</si>
  <si>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</si>
  <si>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</si>
  <si>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</si>
  <si>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</si>
  <si>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</si>
  <si>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</si>
  <si>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</si>
  <si>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</si>
  <si>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</si>
  <si>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</si>
  <si>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</si>
  <si>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</si>
  <si>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</si>
  <si>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</si>
  <si>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</si>
  <si>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</si>
  <si>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</si>
  <si>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</si>
  <si>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</si>
  <si>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</si>
  <si>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</si>
  <si>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</si>
  <si>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</si>
  <si>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</si>
  <si>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</si>
  <si>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</si>
  <si>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</si>
  <si>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</si>
  <si>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</si>
  <si>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</si>
  <si>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</si>
  <si>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</si>
  <si>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</si>
  <si>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</si>
  <si>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</si>
  <si>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</si>
  <si>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</si>
  <si>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</si>
  <si>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</si>
  <si>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</si>
  <si>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</si>
  <si>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</si>
  <si>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</si>
  <si>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</si>
  <si>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</si>
  <si>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</si>
  <si>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</si>
  <si>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</si>
  <si>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</si>
  <si>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</si>
  <si>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</si>
  <si>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</si>
  <si>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</si>
  <si>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</si>
  <si>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</si>
  <si>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</si>
  <si>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</si>
  <si>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</si>
  <si>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</si>
  <si>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</si>
  <si>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</si>
  <si>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</si>
  <si>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</si>
  <si>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</si>
  <si>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</si>
  <si>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</si>
  <si>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</si>
  <si>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</si>
  <si>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</si>
  <si>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</si>
  <si>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</si>
  <si>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</si>
  <si>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</si>
  <si>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</si>
  <si>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</si>
  <si>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</si>
  <si>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</si>
  <si>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</si>
  <si>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</si>
  <si>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</si>
  <si>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</si>
  <si>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</si>
  <si>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</si>
  <si>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</si>
  <si>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</si>
  <si>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</si>
  <si>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</si>
  <si>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</si>
  <si>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</si>
  <si>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</si>
  <si>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</si>
  <si>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</si>
  <si>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</si>
  <si>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</si>
  <si>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</si>
  <si>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</si>
  <si>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</si>
  <si>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</si>
  <si>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</si>
  <si>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</si>
  <si>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</si>
  <si>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</si>
  <si>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</si>
  <si>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</si>
  <si>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</si>
  <si>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</si>
  <si>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</si>
  <si>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</si>
  <si>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</si>
  <si>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</si>
  <si>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</si>
  <si>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</si>
  <si>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</si>
  <si>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</si>
  <si>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</si>
  <si>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</si>
  <si>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</si>
  <si>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</si>
  <si>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</si>
  <si>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</si>
  <si>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</si>
  <si>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</si>
  <si>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</si>
  <si>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</si>
  <si>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</si>
  <si>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</si>
  <si>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</si>
  <si>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</si>
  <si>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</si>
  <si>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</si>
  <si>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</si>
  <si>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</si>
  <si>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</si>
  <si>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</si>
  <si>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</si>
  <si>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</si>
  <si>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</si>
  <si>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</si>
  <si>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</si>
  <si>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</si>
  <si>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</si>
  <si>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</si>
  <si>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</si>
  <si>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</si>
  <si>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</si>
  <si>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</si>
  <si>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</si>
  <si>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</si>
  <si>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</si>
  <si>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</si>
  <si>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</si>
  <si>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</si>
  <si>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</si>
  <si>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</si>
  <si>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</si>
  <si>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</si>
  <si>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</si>
  <si>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</si>
  <si>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</si>
  <si>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</si>
  <si>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</si>
  <si>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</si>
  <si>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</si>
  <si>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</si>
  <si>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</si>
  <si>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</si>
  <si>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</si>
  <si>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</si>
  <si>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</si>
  <si>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</si>
  <si>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</si>
  <si>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</si>
  <si>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</si>
  <si>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</si>
  <si>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</si>
  <si>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</si>
  <si>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</si>
  <si>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</si>
  <si>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</si>
  <si>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</si>
  <si>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</si>
  <si>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</si>
  <si>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</si>
  <si>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</si>
  <si>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</si>
  <si>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</si>
  <si>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</si>
  <si>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</si>
  <si>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</si>
  <si>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</si>
  <si>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</si>
  <si>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</si>
  <si>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</si>
  <si>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</si>
  <si>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</si>
  <si>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</si>
  <si>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</si>
  <si>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</si>
  <si>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</si>
  <si>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</si>
  <si>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</si>
  <si>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</si>
  <si>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</si>
  <si>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</si>
  <si>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</si>
  <si>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</si>
  <si>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</si>
  <si>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</si>
  <si>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</si>
  <si>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</si>
  <si>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</si>
  <si>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</si>
  <si>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</si>
  <si>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</si>
  <si>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</si>
  <si>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</si>
  <si>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</si>
  <si>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</si>
  <si>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</si>
  <si>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</si>
  <si>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</si>
  <si>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</si>
  <si>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</si>
  <si>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</si>
  <si>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</si>
  <si>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</si>
  <si>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</si>
  <si>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</si>
  <si>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</si>
  <si>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</si>
  <si>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</si>
  <si>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</si>
  <si>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</si>
  <si>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</si>
  <si>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</si>
  <si>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</si>
  <si>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</si>
  <si>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</si>
  <si>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</si>
  <si>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</si>
  <si>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</si>
  <si>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</si>
  <si>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</si>
  <si>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</si>
  <si>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</si>
  <si>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</si>
  <si>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</si>
  <si>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</si>
  <si>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</si>
  <si>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</si>
  <si>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</si>
  <si>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</si>
  <si>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</si>
  <si>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</si>
  <si>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</si>
  <si>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</si>
  <si>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</si>
  <si>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</si>
  <si>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</si>
  <si>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</si>
  <si>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</si>
  <si>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</si>
  <si>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</si>
  <si>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</si>
  <si>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</si>
  <si>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</si>
  <si>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</si>
  <si>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</si>
  <si>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</si>
  <si>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</si>
  <si>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</si>
  <si>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</si>
  <si>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</si>
  <si>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</si>
  <si>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</si>
  <si>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</si>
  <si>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</si>
  <si>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</si>
  <si>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</si>
  <si>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</si>
  <si>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</si>
  <si>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</si>
  <si>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</si>
  <si>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</si>
  <si>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</si>
  <si>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</si>
  <si>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</si>
  <si>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</si>
  <si>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</si>
  <si>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</si>
  <si>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</si>
  <si>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</si>
  <si>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</si>
  <si>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</si>
  <si>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</si>
  <si>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</si>
  <si>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</si>
  <si>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</si>
  <si>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</si>
  <si>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</si>
  <si>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</si>
  <si>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</si>
  <si>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</si>
  <si>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</si>
  <si>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</si>
  <si>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</si>
  <si>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</si>
  <si>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</si>
  <si>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</si>
  <si>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</si>
  <si>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</si>
  <si>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</si>
  <si>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</si>
  <si>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</si>
  <si>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</si>
  <si>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</si>
  <si>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</si>
  <si>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</si>
  <si>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</si>
  <si>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</si>
  <si>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</si>
  <si>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</si>
  <si>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</si>
  <si>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</si>
  <si>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</si>
  <si>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</si>
  <si>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</si>
  <si>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</si>
  <si>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</si>
  <si>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</si>
  <si>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</si>
  <si>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</si>
  <si>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</si>
  <si>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</si>
  <si>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</si>
  <si>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</si>
  <si>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</si>
  <si>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</si>
  <si>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</si>
  <si>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</si>
  <si>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</si>
  <si>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</si>
  <si>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</si>
  <si>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</si>
  <si>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</si>
  <si>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</si>
  <si>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</si>
  <si>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</si>
  <si>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</si>
  <si>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</si>
  <si>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</si>
  <si>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</si>
  <si>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</si>
  <si>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</si>
  <si>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</si>
  <si>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</si>
  <si>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</si>
  <si>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</si>
  <si>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</si>
  <si>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</si>
  <si>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</si>
  <si>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</si>
  <si>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</si>
  <si>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</si>
  <si>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</si>
  <si>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</si>
  <si>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</si>
  <si>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</si>
  <si>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</si>
  <si>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</si>
  <si>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</si>
  <si>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</si>
  <si>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</si>
  <si>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</si>
  <si>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</si>
  <si>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</si>
  <si>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</si>
  <si>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</si>
  <si>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</si>
  <si>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</si>
  <si>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</si>
  <si>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</si>
  <si>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</si>
  <si>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</si>
  <si>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</si>
  <si>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</si>
  <si>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</si>
  <si>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</si>
  <si>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</si>
  <si>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</si>
  <si>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</si>
  <si>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</si>
  <si>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</si>
  <si>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</si>
  <si>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</si>
  <si>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</si>
  <si>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</si>
  <si>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</si>
  <si>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</si>
  <si>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</si>
  <si>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</si>
  <si>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</si>
  <si>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</si>
  <si>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</si>
  <si>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</si>
  <si>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</si>
  <si>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</si>
  <si>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</si>
  <si>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</si>
  <si>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</si>
  <si>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</si>
  <si>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</si>
  <si>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</si>
  <si>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</si>
  <si>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</si>
  <si>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</si>
  <si>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</si>
  <si>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</si>
  <si>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</si>
  <si>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</si>
  <si>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</si>
  <si>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</si>
  <si>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</si>
  <si>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</si>
  <si>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</si>
  <si>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</si>
  <si>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</si>
  <si>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</si>
  <si>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</si>
  <si>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</si>
  <si>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</si>
  <si>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</si>
  <si>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</si>
  <si>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</si>
  <si>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</si>
  <si>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</si>
  <si>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</si>
  <si>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</si>
  <si>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</si>
  <si>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</si>
  <si>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</si>
  <si>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</si>
  <si>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</si>
  <si>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</si>
  <si>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</si>
  <si>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</si>
  <si>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</si>
  <si>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</si>
  <si>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</si>
  <si>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</si>
  <si>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</si>
  <si>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</si>
  <si>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</si>
  <si>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</si>
  <si>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</si>
  <si>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</si>
  <si>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</si>
  <si>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</si>
  <si>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</si>
  <si>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</si>
  <si>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</si>
  <si>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</si>
  <si>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</si>
  <si>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</si>
  <si>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</si>
  <si>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</si>
  <si>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</si>
  <si>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</si>
  <si>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</si>
  <si>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</si>
  <si>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</si>
  <si>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</si>
  <si>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</si>
  <si>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</si>
  <si>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</si>
  <si>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</si>
  <si>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</si>
  <si>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</si>
  <si>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</si>
  <si>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</si>
  <si>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</si>
  <si>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</si>
  <si>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</si>
  <si>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</si>
  <si>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</si>
  <si>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</si>
  <si>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</si>
  <si>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</si>
  <si>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</si>
  <si>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</si>
  <si>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</si>
  <si>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</si>
  <si>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</si>
  <si>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</si>
  <si>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</si>
  <si>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</si>
  <si>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</si>
  <si>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</si>
  <si>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</si>
  <si>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</si>
  <si>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</si>
  <si>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</si>
  <si>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</si>
  <si>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</si>
  <si>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</si>
  <si>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</si>
  <si>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</si>
  <si>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</si>
  <si>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</si>
  <si>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</si>
  <si>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</si>
  <si>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</si>
  <si>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</si>
  <si>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</si>
  <si>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</si>
  <si>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</si>
  <si>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</si>
  <si>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</si>
  <si>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</si>
  <si>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</si>
  <si>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</si>
  <si>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</si>
  <si>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</si>
  <si>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</si>
  <si>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</si>
  <si>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</si>
  <si>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</si>
  <si>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</si>
  <si>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</si>
  <si>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</si>
  <si>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</si>
  <si>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</si>
  <si>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</si>
  <si>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</si>
  <si>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</si>
  <si>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</si>
  <si>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</si>
  <si>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</si>
  <si>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</si>
  <si>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</si>
  <si>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</si>
  <si>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</si>
  <si>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</si>
  <si>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</si>
  <si>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</si>
  <si>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</si>
  <si>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</si>
  <si>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</si>
  <si>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</si>
  <si>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</si>
  <si>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</si>
  <si>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</si>
  <si>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</si>
  <si>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</si>
  <si>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</si>
  <si>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</si>
  <si>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</si>
  <si>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</si>
  <si>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</si>
  <si>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</si>
  <si>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</si>
  <si>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</si>
  <si>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</si>
  <si>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</si>
  <si>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</si>
  <si>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</si>
  <si>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</si>
  <si>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</si>
  <si>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</si>
  <si>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</si>
  <si>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</si>
  <si>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</si>
  <si>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</si>
  <si>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</si>
  <si>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</si>
  <si>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</si>
  <si>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</si>
  <si>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</si>
  <si>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</si>
  <si>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</si>
  <si>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</si>
  <si>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</si>
  <si>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</si>
  <si>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</si>
  <si>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</si>
  <si>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</si>
  <si>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</si>
  <si>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</si>
  <si>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</si>
  <si>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</si>
  <si>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</si>
  <si>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</si>
  <si>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</si>
  <si>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</si>
  <si>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</si>
  <si>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</si>
  <si>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</si>
  <si>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</si>
  <si>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</si>
  <si>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</si>
  <si>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</si>
  <si>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</si>
  <si>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</si>
  <si>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</si>
  <si>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</si>
  <si>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</si>
  <si>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</si>
  <si>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</si>
  <si>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</si>
  <si>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</si>
  <si>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</si>
  <si>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</si>
  <si>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</si>
  <si>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</si>
  <si>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</si>
  <si>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</si>
  <si>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</si>
  <si>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</si>
  <si>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</si>
  <si>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</si>
  <si>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</si>
  <si>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</si>
  <si>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</si>
  <si>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</si>
  <si>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</si>
  <si>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</si>
  <si>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</si>
  <si>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</si>
  <si>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</si>
  <si>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</si>
  <si>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</si>
  <si>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</si>
  <si>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</si>
  <si>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</si>
  <si>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</si>
  <si>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</si>
  <si>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</si>
  <si>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</si>
  <si>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</si>
  <si>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</si>
  <si>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</si>
  <si>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</si>
  <si>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</si>
  <si>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</si>
  <si>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</si>
  <si>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</si>
  <si>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</si>
  <si>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</si>
  <si>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</si>
  <si>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</si>
  <si>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</si>
  <si>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</si>
  <si>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</si>
  <si>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</si>
  <si>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</si>
  <si>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</si>
  <si>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</si>
  <si>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</si>
  <si>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</si>
  <si>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</si>
  <si>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</si>
  <si>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</si>
  <si>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</si>
  <si>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</si>
  <si>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</si>
  <si>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</si>
  <si>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</si>
  <si>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</si>
  <si>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</si>
  <si>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</si>
  <si>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</si>
  <si>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</si>
  <si>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</si>
  <si>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</si>
  <si>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</si>
  <si>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</si>
  <si>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</si>
  <si>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</si>
  <si>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</si>
  <si>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</si>
  <si>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</si>
  <si>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</si>
  <si>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</si>
  <si>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</si>
  <si>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</si>
  <si>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</si>
  <si>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</si>
  <si>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</si>
  <si>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</si>
  <si>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</si>
  <si>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</si>
  <si>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</si>
  <si>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</si>
  <si>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</si>
  <si>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</si>
  <si>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</si>
  <si>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</si>
  <si>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</si>
  <si>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</si>
  <si>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</si>
  <si>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</si>
  <si>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</si>
  <si>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</si>
  <si>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</si>
  <si>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</si>
  <si>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</si>
  <si>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</si>
  <si>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</si>
  <si>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</si>
  <si>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</si>
  <si>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</si>
  <si>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</si>
  <si>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</si>
  <si>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</si>
  <si>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</si>
  <si>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</si>
  <si>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</si>
  <si>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</si>
  <si>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</si>
  <si>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</si>
  <si>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</si>
  <si>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</si>
  <si>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</si>
  <si>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</si>
  <si>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</si>
  <si>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</si>
  <si>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</si>
  <si>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</si>
  <si>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</si>
  <si>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</si>
  <si>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</si>
  <si>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</si>
  <si>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</si>
  <si>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</si>
  <si>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</si>
  <si>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</si>
  <si>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</si>
  <si>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</si>
  <si>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</si>
  <si>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</si>
  <si>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</si>
  <si>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</si>
  <si>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</si>
  <si>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</si>
  <si>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</si>
  <si>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</si>
  <si>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</si>
  <si>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</si>
  <si>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</si>
  <si>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</si>
  <si>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</si>
  <si>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</si>
  <si>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</si>
  <si>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</si>
  <si>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</si>
  <si>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</si>
  <si>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</si>
  <si>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</si>
  <si>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</si>
  <si>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</si>
  <si>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</si>
  <si>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</si>
  <si>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</si>
  <si>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</si>
  <si>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</si>
  <si>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</si>
  <si>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</si>
  <si>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</si>
  <si>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</si>
  <si>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</si>
  <si>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</si>
  <si>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</si>
  <si>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</si>
  <si>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</si>
  <si>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</si>
  <si>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</si>
  <si>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</si>
  <si>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</si>
  <si>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</si>
  <si>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</si>
  <si>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</si>
  <si>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</si>
  <si>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</si>
  <si>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</si>
  <si>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</si>
  <si>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</si>
  <si>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</si>
  <si>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</si>
  <si>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</si>
  <si>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</si>
  <si>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</si>
  <si>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</si>
  <si>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</si>
  <si>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</si>
  <si>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</si>
  <si>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</si>
  <si>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</si>
  <si>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</si>
  <si>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</si>
  <si>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</si>
  <si>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</si>
  <si>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</si>
  <si>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</si>
  <si>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</si>
  <si>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</si>
  <si>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</si>
  <si>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</si>
  <si>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</si>
  <si>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</si>
  <si>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</si>
  <si>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</si>
  <si>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</si>
  <si>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</si>
  <si>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</si>
  <si>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</si>
  <si>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</si>
  <si>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</si>
  <si>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</si>
  <si>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</si>
  <si>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</si>
  <si>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</si>
  <si>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</si>
  <si>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</si>
  <si>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</si>
  <si>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</si>
  <si>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</si>
  <si>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</si>
  <si>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</si>
  <si>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</si>
  <si>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</si>
  <si>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</si>
  <si>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</si>
  <si>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</si>
  <si>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</si>
  <si>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</si>
  <si>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</si>
  <si>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</si>
  <si>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</si>
  <si>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</si>
  <si>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</si>
  <si>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</si>
  <si>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</si>
  <si>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</si>
  <si>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</si>
  <si>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</si>
  <si>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</si>
  <si>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</si>
  <si>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</si>
  <si>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</si>
  <si>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</si>
  <si>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</si>
  <si>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</si>
  <si>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</si>
  <si>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</si>
  <si>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</si>
  <si>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</si>
  <si>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</si>
  <si>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</si>
  <si>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</si>
  <si>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</si>
  <si>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</si>
  <si>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</si>
  <si>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</si>
  <si>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</si>
  <si>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</si>
  <si>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</si>
  <si>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</si>
  <si>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</si>
  <si>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</si>
  <si>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</si>
  <si>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</si>
  <si>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</si>
  <si>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</si>
  <si>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</si>
  <si>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</si>
  <si>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</si>
  <si>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</si>
  <si>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</si>
  <si>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</si>
  <si>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</si>
  <si>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</si>
  <si>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</si>
  <si>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</si>
  <si>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</si>
  <si>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</si>
  <si>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</si>
  <si>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</si>
  <si>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</si>
  <si>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</si>
  <si>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</si>
  <si>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</si>
  <si>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</si>
  <si>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</si>
  <si>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</si>
  <si>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</si>
  <si>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</si>
  <si>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</si>
  <si>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</si>
  <si>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</si>
  <si>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</si>
  <si>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</si>
  <si>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</si>
  <si>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</si>
  <si>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</si>
  <si>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</si>
  <si>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</si>
  <si>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</si>
  <si>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</si>
  <si>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</si>
  <si>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</si>
  <si>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</si>
  <si>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</si>
  <si>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</si>
  <si>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</si>
  <si>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</si>
  <si>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</si>
  <si>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</si>
  <si>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</si>
  <si>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</si>
  <si>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</si>
  <si>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</si>
  <si>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</si>
  <si>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</si>
  <si>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</si>
  <si>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</si>
  <si>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</si>
  <si>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</si>
  <si>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</si>
  <si>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</si>
  <si>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</si>
  <si>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</si>
  <si>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</si>
  <si>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</si>
  <si>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</si>
  <si>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</si>
  <si>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</si>
  <si>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</si>
  <si>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</si>
  <si>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</si>
  <si>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</si>
  <si>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</si>
  <si>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</si>
  <si>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</si>
  <si>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</si>
  <si>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</si>
  <si>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</si>
  <si>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</si>
  <si>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</si>
  <si>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</si>
  <si>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</si>
  <si>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</si>
  <si>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</si>
  <si>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</si>
  <si>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</si>
  <si>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</si>
  <si>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</si>
  <si>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</si>
  <si>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</si>
  <si>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</si>
  <si>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</si>
  <si>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</si>
  <si>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</si>
  <si>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</si>
  <si>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</si>
  <si>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</si>
  <si>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</si>
  <si>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</si>
  <si>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</si>
  <si>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</si>
  <si>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</si>
  <si>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</si>
  <si>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</si>
  <si>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</si>
  <si>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</si>
  <si>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</si>
  <si>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</si>
  <si>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</si>
  <si>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</si>
  <si>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</si>
  <si>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</si>
  <si>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</si>
  <si>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</si>
  <si>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</si>
  <si>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</si>
  <si>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</si>
  <si>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</si>
  <si>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</si>
  <si>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</si>
  <si>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</si>
  <si>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</si>
  <si>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</si>
  <si>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</si>
  <si>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</si>
  <si>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</si>
  <si>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</si>
  <si>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</si>
  <si>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</si>
  <si>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</si>
  <si>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</si>
  <si>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</si>
  <si>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</si>
  <si>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</si>
  <si>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</si>
  <si>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</si>
  <si>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</si>
  <si>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</si>
  <si>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</si>
  <si>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</si>
  <si>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</si>
  <si>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</si>
  <si>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</si>
  <si>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</si>
  <si>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</si>
  <si>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</si>
  <si>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</si>
  <si>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</si>
  <si>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</si>
  <si>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</si>
  <si>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</si>
  <si>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</si>
  <si>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</si>
  <si>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</si>
  <si>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</si>
  <si>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</si>
  <si>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</si>
  <si>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</si>
  <si>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</si>
  <si>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</si>
  <si>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</si>
  <si>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</si>
  <si>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</si>
  <si>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</si>
  <si>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</si>
  <si>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</si>
  <si>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</si>
  <si>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</si>
  <si>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</si>
  <si>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</si>
  <si>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</si>
  <si>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</si>
  <si>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</si>
  <si>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</si>
  <si>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</si>
  <si>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</si>
  <si>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</si>
  <si>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</si>
  <si>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</si>
  <si>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</si>
  <si>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</si>
  <si>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</si>
  <si>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</si>
  <si>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</si>
  <si>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</si>
  <si>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</si>
  <si>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</si>
  <si>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</si>
  <si>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</si>
  <si>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</si>
  <si>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</si>
  <si>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</si>
  <si>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</si>
  <si>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</si>
  <si>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</si>
  <si>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</si>
  <si>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</si>
  <si>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</si>
  <si>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</si>
  <si>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</si>
  <si>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</si>
  <si>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</si>
  <si>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</si>
  <si>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</si>
  <si>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</si>
  <si>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</si>
  <si>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</si>
  <si>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</si>
  <si>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</si>
  <si>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</si>
  <si>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</si>
  <si>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</si>
  <si>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</si>
  <si>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</si>
  <si>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</si>
  <si>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</si>
  <si>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</si>
  <si>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</si>
  <si>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</si>
  <si>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</si>
  <si>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</si>
  <si>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</si>
  <si>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</si>
  <si>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</si>
  <si>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</si>
  <si>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</si>
  <si>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</si>
  <si>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</si>
  <si>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</si>
  <si>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</si>
  <si>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</si>
  <si>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</si>
  <si>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</si>
  <si>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</si>
  <si>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</si>
  <si>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</si>
  <si>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</si>
  <si>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</si>
  <si>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</si>
  <si>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</si>
  <si>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</si>
  <si>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</si>
  <si>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</si>
  <si>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</si>
  <si>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</si>
  <si>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</si>
  <si>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</si>
  <si>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</si>
  <si>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</si>
  <si>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</si>
  <si>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</si>
  <si>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</si>
  <si>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</si>
  <si>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</si>
  <si>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</si>
  <si>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</si>
  <si>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</si>
  <si>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</si>
  <si>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</si>
  <si>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</si>
  <si>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</si>
  <si>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</si>
  <si>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</si>
  <si>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</si>
  <si>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</si>
  <si>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</si>
  <si>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</si>
  <si>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</si>
  <si>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</si>
  <si>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</si>
  <si>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</si>
  <si>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</si>
  <si>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</si>
  <si>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</si>
  <si>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</si>
  <si>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</si>
  <si>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</si>
  <si>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</si>
  <si>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</si>
  <si>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</si>
  <si>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</si>
  <si>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</si>
  <si>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</si>
  <si>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</si>
  <si>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</si>
  <si>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</si>
  <si>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</si>
  <si>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</si>
  <si>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</si>
  <si>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</si>
  <si>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</si>
  <si>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</si>
  <si>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</si>
  <si>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</si>
  <si>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</si>
  <si>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</si>
  <si>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</si>
  <si>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</si>
  <si>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</si>
  <si>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</si>
  <si>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</si>
  <si>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</si>
  <si>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</si>
  <si>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</si>
  <si>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</si>
  <si>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</si>
  <si>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</si>
  <si>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</si>
  <si>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</si>
  <si>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</si>
  <si>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</si>
  <si>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</si>
  <si>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</si>
  <si>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</si>
  <si>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</si>
  <si>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</si>
  <si>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</si>
  <si>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</si>
  <si>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</si>
  <si>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</si>
  <si>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</si>
  <si>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</si>
  <si>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</si>
  <si>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</si>
  <si>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</si>
  <si>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</si>
  <si>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</si>
  <si>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</si>
  <si>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</si>
  <si>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</si>
  <si>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</si>
  <si>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</si>
  <si>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</si>
  <si>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</si>
  <si>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</si>
  <si>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</si>
  <si>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</si>
  <si>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</si>
  <si>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</si>
  <si>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</si>
  <si>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</si>
  <si>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</si>
  <si>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</si>
  <si>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</si>
  <si>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</si>
  <si>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</si>
  <si>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</si>
  <si>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</si>
  <si>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</si>
  <si>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</si>
  <si>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</si>
  <si>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</si>
  <si>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</si>
  <si>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</si>
  <si>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</si>
  <si>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</si>
  <si>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</si>
  <si>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</si>
  <si>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</si>
  <si>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</si>
  <si>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</si>
  <si>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</si>
  <si>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</si>
  <si>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</si>
  <si>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</si>
  <si>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</si>
  <si>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</si>
  <si>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</si>
  <si>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</si>
  <si>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</si>
  <si>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</si>
  <si>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</si>
  <si>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</si>
  <si>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</si>
  <si>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</si>
  <si>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</si>
  <si>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</si>
  <si>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</si>
  <si>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</si>
  <si>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</si>
  <si>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</si>
  <si>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</si>
  <si>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</si>
  <si>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</si>
  <si>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</si>
  <si>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</si>
  <si>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</si>
  <si>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</si>
  <si>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</si>
  <si>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</si>
  <si>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</si>
  <si>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</si>
  <si>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</si>
  <si>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</si>
  <si>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</si>
  <si>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</si>
  <si>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</si>
  <si>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</si>
  <si>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</si>
  <si>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</si>
  <si>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</si>
  <si>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</si>
  <si>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</si>
  <si>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</si>
  <si>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</si>
  <si>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</si>
  <si>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</si>
  <si>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</si>
  <si>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</si>
  <si>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</si>
  <si>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</si>
  <si>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</si>
  <si>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</si>
  <si>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</si>
  <si>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</si>
  <si>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</si>
  <si>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</si>
  <si>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</si>
  <si>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</si>
  <si>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</si>
  <si>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</si>
  <si>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</si>
  <si>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</si>
  <si>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</si>
  <si>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</si>
  <si>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</si>
  <si>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</si>
  <si>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</si>
  <si>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</si>
  <si>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</si>
  <si>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</si>
  <si>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</si>
  <si>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</si>
  <si>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</si>
  <si>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</si>
  <si>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</si>
  <si>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</si>
  <si>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</si>
  <si>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</si>
  <si>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</si>
  <si>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</si>
  <si>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</si>
  <si>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</si>
  <si>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</si>
  <si>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</si>
  <si>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</si>
  <si>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</si>
  <si>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</si>
  <si>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</si>
  <si>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</si>
  <si>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</si>
  <si>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</si>
  <si>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</si>
  <si>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</si>
  <si>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</si>
  <si>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</si>
  <si>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</si>
  <si>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</si>
  <si>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</si>
  <si>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</si>
  <si>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</si>
  <si>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</si>
  <si>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</si>
  <si>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</si>
  <si>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</si>
  <si>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</si>
  <si>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</si>
  <si>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</si>
  <si>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</si>
  <si>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</si>
  <si>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</si>
  <si>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</si>
  <si>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</si>
  <si>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</si>
  <si>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</si>
  <si>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</si>
  <si>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</si>
  <si>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</si>
  <si>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</si>
  <si>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</si>
  <si>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</si>
  <si>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</si>
  <si>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</si>
  <si>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</si>
  <si>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</si>
  <si>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</si>
  <si>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</si>
  <si>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</si>
  <si>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</si>
  <si>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</si>
  <si>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</si>
  <si>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</si>
  <si>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</si>
  <si>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</si>
  <si>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</si>
  <si>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</si>
  <si>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</si>
  <si>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</si>
  <si>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</si>
  <si>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</si>
  <si>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</si>
  <si>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</si>
  <si>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</si>
  <si>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</si>
  <si>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</si>
  <si>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</si>
  <si>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</si>
  <si>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</si>
  <si>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</si>
  <si>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</si>
  <si>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</si>
  <si>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</si>
  <si>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</si>
  <si>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</si>
  <si>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</si>
  <si>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</si>
  <si>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</si>
  <si>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</si>
  <si>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</si>
  <si>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</si>
  <si>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</si>
  <si>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</si>
  <si>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</si>
  <si>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</si>
  <si>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</si>
  <si>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</si>
  <si>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</si>
  <si>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</si>
  <si>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</si>
  <si>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</si>
  <si>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</si>
  <si>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</si>
  <si>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</si>
  <si>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</si>
  <si>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</si>
  <si>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</si>
  <si>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</si>
  <si>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</si>
  <si>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</si>
  <si>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</si>
  <si>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</si>
  <si>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</si>
  <si>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</si>
  <si>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</si>
  <si>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</si>
  <si>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</si>
  <si>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</si>
  <si>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</si>
  <si>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</si>
  <si>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</si>
  <si>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</si>
  <si>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</si>
  <si>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</si>
  <si>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</si>
  <si>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</si>
  <si>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</si>
  <si>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</si>
  <si>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</si>
  <si>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</si>
  <si>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</si>
  <si>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</si>
  <si>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</si>
  <si>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</si>
  <si>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</si>
  <si>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</si>
  <si>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</si>
  <si>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</si>
  <si>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</si>
  <si>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</si>
  <si>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</si>
  <si>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</si>
  <si>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</si>
  <si>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</si>
  <si>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</si>
  <si>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</si>
  <si>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</si>
  <si>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</si>
  <si>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</si>
  <si>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</si>
  <si>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</si>
  <si>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</si>
  <si>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</si>
  <si>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</si>
  <si>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</si>
  <si>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</si>
  <si>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</si>
  <si>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</si>
  <si>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</si>
  <si>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</si>
  <si>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</si>
  <si>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</si>
  <si>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</si>
  <si>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</si>
  <si>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</si>
  <si>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</si>
  <si>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</si>
  <si>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</si>
  <si>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</si>
  <si>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</si>
  <si>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</si>
  <si>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</si>
  <si>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</si>
  <si>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</si>
  <si>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</si>
  <si>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</si>
  <si>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</si>
  <si>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</si>
  <si>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</si>
  <si>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</si>
  <si>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</si>
  <si>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</si>
  <si>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</si>
  <si>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</si>
  <si>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</si>
  <si>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</si>
  <si>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</si>
  <si>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</si>
  <si>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</si>
  <si>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</si>
  <si>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</si>
  <si>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</si>
  <si>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</si>
  <si>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</si>
  <si>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</si>
  <si>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</si>
  <si>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</si>
  <si>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</si>
  <si>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</si>
  <si>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</si>
  <si>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</si>
  <si>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</si>
  <si>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</si>
  <si>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</si>
  <si>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</si>
  <si>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</si>
  <si>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</si>
  <si>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</si>
  <si>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</si>
  <si>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</si>
  <si>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</si>
  <si>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</si>
  <si>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</si>
  <si>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</si>
  <si>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</si>
  <si>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</si>
  <si>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</si>
  <si>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</si>
  <si>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</si>
  <si>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</si>
  <si>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</si>
  <si>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</si>
  <si>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</si>
  <si>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</si>
  <si>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</si>
  <si>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</si>
  <si>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</si>
  <si>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</si>
  <si>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</si>
  <si>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</si>
  <si>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</si>
  <si>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</si>
  <si>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</si>
  <si>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</si>
  <si>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</si>
  <si>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</si>
  <si>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</si>
  <si>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</si>
  <si>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</si>
  <si>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</si>
  <si>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</si>
  <si>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</si>
  <si>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</si>
  <si>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</si>
  <si>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</si>
  <si>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</si>
  <si>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</si>
  <si>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</si>
  <si>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</si>
  <si>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</si>
  <si>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</si>
  <si>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</si>
  <si>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</si>
  <si>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</si>
  <si>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</si>
  <si>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</si>
  <si>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</si>
  <si>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</si>
  <si>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</si>
  <si>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</si>
  <si>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</si>
  <si>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</si>
  <si>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</si>
  <si>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</si>
  <si>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</si>
  <si>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</si>
  <si>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</si>
  <si>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</si>
  <si>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</si>
  <si>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</si>
  <si>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</si>
  <si>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</si>
  <si>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</si>
  <si>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</si>
  <si>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</si>
  <si>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</si>
  <si>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</si>
  <si>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</si>
  <si>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</si>
  <si>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</si>
  <si>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</si>
  <si>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</si>
  <si>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</si>
  <si>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</si>
  <si>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</si>
  <si>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</si>
  <si>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</si>
  <si>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</si>
  <si>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</si>
  <si>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</si>
  <si>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</si>
  <si>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</si>
  <si>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</si>
  <si>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</si>
  <si>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</si>
  <si>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</si>
  <si>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</si>
  <si>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</si>
  <si>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</si>
  <si>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</si>
  <si>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</si>
  <si>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</si>
  <si>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</si>
  <si>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</si>
  <si>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</si>
  <si>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</si>
  <si>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</si>
  <si>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</si>
  <si>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</si>
  <si>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</si>
  <si>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</si>
  <si>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</si>
  <si>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</si>
  <si>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</si>
  <si>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</si>
  <si>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</si>
  <si>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</si>
  <si>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</si>
  <si>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</si>
  <si>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</si>
  <si>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</si>
  <si>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</si>
  <si>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</si>
  <si>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</si>
  <si>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</si>
  <si>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</si>
  <si>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</si>
  <si>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</si>
  <si>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</si>
  <si>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</si>
  <si>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</si>
  <si>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</si>
  <si>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</si>
  <si>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</si>
  <si>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</si>
  <si>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</si>
  <si>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</si>
  <si>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</si>
  <si>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</si>
  <si>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</si>
  <si>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</si>
  <si>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</si>
  <si>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</si>
  <si>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</si>
  <si>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</si>
  <si>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</si>
  <si>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</si>
  <si>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</si>
  <si>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</si>
  <si>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</si>
  <si>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</si>
  <si>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</si>
  <si>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</si>
  <si>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</si>
  <si>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</si>
  <si>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</si>
  <si>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</si>
  <si>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</si>
  <si>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</si>
  <si>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</si>
  <si>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</si>
  <si>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</si>
  <si>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</si>
  <si>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</si>
  <si>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</si>
  <si>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</si>
  <si>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</si>
  <si>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</si>
  <si>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</si>
  <si>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</si>
  <si>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</si>
  <si>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</si>
  <si>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</si>
  <si>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</si>
  <si>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</si>
  <si>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</si>
  <si>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</si>
  <si>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</si>
  <si>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</si>
  <si>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</si>
  <si>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</si>
  <si>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</si>
  <si>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</si>
  <si>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</si>
  <si>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</si>
  <si>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</si>
  <si>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</si>
  <si>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</si>
  <si>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</si>
  <si>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</si>
  <si>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</si>
  <si>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</si>
  <si>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</si>
  <si>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</si>
  <si>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</si>
  <si>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</si>
  <si>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</si>
  <si>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</si>
  <si>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</si>
  <si>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</si>
  <si>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</si>
  <si>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</si>
  <si>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</si>
  <si>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</si>
  <si>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</si>
  <si>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</si>
  <si>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</si>
  <si>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</si>
  <si>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</si>
  <si>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</si>
  <si>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</si>
  <si>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</si>
  <si>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</si>
  <si>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</si>
  <si>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</si>
  <si>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</si>
  <si>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</si>
  <si>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</si>
  <si>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</si>
  <si>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</si>
  <si>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</si>
  <si>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</si>
  <si>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</si>
  <si>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</si>
  <si>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</si>
  <si>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</si>
  <si>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</si>
  <si>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</si>
  <si>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</si>
  <si>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</si>
  <si>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</si>
  <si>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</si>
  <si>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</si>
  <si>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</si>
  <si>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</si>
  <si>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</si>
  <si>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</si>
  <si>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</si>
  <si>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</si>
  <si>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</si>
  <si>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</si>
  <si>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</si>
  <si>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</si>
  <si>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</si>
  <si>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</si>
  <si>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</si>
  <si>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</si>
  <si>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</si>
  <si>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</si>
  <si>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</si>
  <si>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</si>
  <si>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</si>
  <si>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</si>
  <si>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</si>
  <si>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</si>
  <si>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</si>
  <si>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</si>
  <si>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</si>
  <si>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</si>
  <si>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</si>
  <si>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</si>
  <si>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</si>
  <si>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</si>
  <si>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</si>
  <si>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</si>
  <si>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</si>
  <si>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</si>
  <si>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</si>
  <si>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</si>
  <si>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</si>
  <si>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</si>
  <si>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</si>
  <si>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</si>
  <si>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</si>
  <si>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</si>
  <si>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</si>
  <si>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</si>
  <si>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</si>
  <si>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</si>
  <si>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</si>
  <si>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</si>
  <si>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</si>
  <si>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</si>
  <si>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</si>
  <si>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</si>
  <si>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</si>
  <si>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</si>
  <si>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</si>
  <si>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</si>
  <si>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</si>
  <si>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</si>
  <si>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</si>
  <si>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</si>
  <si>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</si>
  <si>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</si>
  <si>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</si>
  <si>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</si>
  <si>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</si>
  <si>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</si>
  <si>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</si>
  <si>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</si>
  <si>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</si>
  <si>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</si>
  <si>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</si>
  <si>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</si>
  <si>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</si>
  <si>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</si>
  <si>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</si>
  <si>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</si>
  <si>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</si>
  <si>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</si>
  <si>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</si>
  <si>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</si>
  <si>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</si>
  <si>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</si>
  <si>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</si>
  <si>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</si>
  <si>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</si>
  <si>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</si>
  <si>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</si>
  <si>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</si>
  <si>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</si>
  <si>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</si>
  <si>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</si>
  <si>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</si>
  <si>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</si>
  <si>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</si>
  <si>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</si>
  <si>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</si>
  <si>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</si>
  <si>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</si>
  <si>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</si>
  <si>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</si>
  <si>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</si>
  <si>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</si>
  <si>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</si>
  <si>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</si>
  <si>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</si>
  <si>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</si>
  <si>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</si>
  <si>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</si>
  <si>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</si>
  <si>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</si>
  <si>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</si>
  <si>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</si>
  <si>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</si>
  <si>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</si>
  <si>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</si>
  <si>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</si>
  <si>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</si>
  <si>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</si>
  <si>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</si>
  <si>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</si>
  <si>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</si>
  <si>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</si>
  <si>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</si>
  <si>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</si>
  <si>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</si>
  <si>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</si>
  <si>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</si>
  <si>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</si>
  <si>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</si>
  <si>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</si>
  <si>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</si>
  <si>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</si>
  <si>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</si>
  <si>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</si>
  <si>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</si>
  <si>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</si>
  <si>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</si>
  <si>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</si>
  <si>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</si>
  <si>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</si>
  <si>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</si>
  <si>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</si>
  <si>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</si>
  <si>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</si>
  <si>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</si>
  <si>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</si>
  <si>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</si>
  <si>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</si>
  <si>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</si>
  <si>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</si>
  <si>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</si>
  <si>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</si>
  <si>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</si>
  <si>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</si>
  <si>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</si>
  <si>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</si>
  <si>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</si>
  <si>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</si>
  <si>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</si>
  <si>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</si>
  <si>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</si>
  <si>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</si>
  <si>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</si>
  <si>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</si>
  <si>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</si>
  <si>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</si>
  <si>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</si>
  <si>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</si>
  <si>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</si>
  <si>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</si>
  <si>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</si>
  <si>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</si>
  <si>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</si>
  <si>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</si>
  <si>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</si>
  <si>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</si>
  <si>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</si>
  <si>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</si>
  <si>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</si>
  <si>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</si>
  <si>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</si>
  <si>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</si>
  <si>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</si>
  <si>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</si>
  <si>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</si>
  <si>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</si>
  <si>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</si>
  <si>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</si>
  <si>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</si>
  <si>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</si>
  <si>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</si>
  <si>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</si>
  <si>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</si>
  <si>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</si>
  <si>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</si>
  <si>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</si>
  <si>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</si>
  <si>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</si>
  <si>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</si>
  <si>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</si>
  <si>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</si>
  <si>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</si>
  <si>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</si>
  <si>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</si>
  <si>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</si>
  <si>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</si>
  <si>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</si>
  <si>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</si>
  <si>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</si>
  <si>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</si>
  <si>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</si>
  <si>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</si>
  <si>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</si>
  <si>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</si>
  <si>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</si>
  <si>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</si>
  <si>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</si>
  <si>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</si>
  <si>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</si>
  <si>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</si>
  <si>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</si>
  <si>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</si>
  <si>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</si>
  <si>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</si>
  <si>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</si>
  <si>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</si>
  <si>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</si>
  <si>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</si>
  <si>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</si>
  <si>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</si>
  <si>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</si>
  <si>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</si>
  <si>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</si>
  <si>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</si>
  <si>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</si>
  <si>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</si>
  <si>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</si>
  <si>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</si>
  <si>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</si>
  <si>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</si>
  <si>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</si>
  <si>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</si>
  <si>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</si>
  <si>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</si>
  <si>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</si>
  <si>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</si>
  <si>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</si>
  <si>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</si>
  <si>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</si>
  <si>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</si>
  <si>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</si>
  <si>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</si>
  <si>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</si>
  <si>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</si>
  <si>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</si>
  <si>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</si>
  <si>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</si>
  <si>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</si>
  <si>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</si>
  <si>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</si>
  <si>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</si>
  <si>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</si>
  <si>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</si>
  <si>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</si>
  <si>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</si>
  <si>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</si>
  <si>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</si>
  <si>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</si>
  <si>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</si>
  <si>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</si>
  <si>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</si>
  <si>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</si>
  <si>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</si>
  <si>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</si>
  <si>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</si>
  <si>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</si>
  <si>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</si>
  <si>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</si>
  <si>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</si>
  <si>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</si>
  <si>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</si>
  <si>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</si>
  <si>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</si>
  <si>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</si>
  <si>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</si>
  <si>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</si>
  <si>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</si>
  <si>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</si>
  <si>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</si>
  <si>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</si>
  <si>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</si>
  <si>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</si>
  <si>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</si>
  <si>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</si>
  <si>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</si>
  <si>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</si>
  <si>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</si>
  <si>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</si>
  <si>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</si>
  <si>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</si>
  <si>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</si>
  <si>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</si>
  <si>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</si>
  <si>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</si>
  <si>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</si>
  <si>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</si>
  <si>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</si>
  <si>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</si>
  <si>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</si>
  <si>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</si>
  <si>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</si>
  <si>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</si>
  <si>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</si>
  <si>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</si>
  <si>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</si>
  <si>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</si>
  <si>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</si>
  <si>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</si>
  <si>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</si>
  <si>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</si>
  <si>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</si>
  <si>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</si>
  <si>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</si>
  <si>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</si>
  <si>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</si>
  <si>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</si>
  <si>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</si>
  <si>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</si>
  <si>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</si>
  <si>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</si>
  <si>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</si>
  <si>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</si>
  <si>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</si>
  <si>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</si>
  <si>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</si>
  <si>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</si>
  <si>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</si>
  <si>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</si>
  <si>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</si>
  <si>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</si>
  <si>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</si>
  <si>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</si>
  <si>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</si>
  <si>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</si>
  <si>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</si>
  <si>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</si>
  <si>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</si>
  <si>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</si>
  <si>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</si>
  <si>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</si>
  <si>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</si>
  <si>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</si>
  <si>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</si>
  <si>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</si>
  <si>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</si>
  <si>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</si>
  <si>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</si>
  <si>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</si>
  <si>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</si>
  <si>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</si>
  <si>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</si>
  <si>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</si>
  <si>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</si>
  <si>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</si>
  <si>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</si>
  <si>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</si>
  <si>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</si>
  <si>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</si>
  <si>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</si>
  <si>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</si>
  <si>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</si>
  <si>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</si>
  <si>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</si>
  <si>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</si>
  <si>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</si>
  <si>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</si>
  <si>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</si>
  <si>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</si>
  <si>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</si>
  <si>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</si>
  <si>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</si>
  <si>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</si>
  <si>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</si>
  <si>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</si>
  <si>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</si>
  <si>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</si>
  <si>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</si>
  <si>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</si>
  <si>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</si>
  <si>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</si>
  <si>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</si>
  <si>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</si>
  <si>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</si>
  <si>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</si>
  <si>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</si>
  <si>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</si>
  <si>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</si>
  <si>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</si>
  <si>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</si>
  <si>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</si>
  <si>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</si>
  <si>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</si>
  <si>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</si>
  <si>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</si>
  <si>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</si>
  <si>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</si>
  <si>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</si>
  <si>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</si>
  <si>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</si>
  <si>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</si>
  <si>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</si>
  <si>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</si>
  <si>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</si>
  <si>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</si>
  <si>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</si>
  <si>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</si>
  <si>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</si>
  <si>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</si>
  <si>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</si>
  <si>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</si>
  <si>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</si>
  <si>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</si>
  <si>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</si>
  <si>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</si>
  <si>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</si>
  <si>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</si>
  <si>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</si>
  <si>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</si>
  <si>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</si>
  <si>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</si>
  <si>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</si>
  <si>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</si>
  <si>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</si>
  <si>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</si>
  <si>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</si>
  <si>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</si>
  <si>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</si>
  <si>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</si>
  <si>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</si>
  <si>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</si>
  <si>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</si>
  <si>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</si>
  <si>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</si>
  <si>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</si>
  <si>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</si>
  <si>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</si>
  <si>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</si>
  <si>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</si>
  <si>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</si>
  <si>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</si>
  <si>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</si>
  <si>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</si>
  <si>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</si>
  <si>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</si>
  <si>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</si>
  <si>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</si>
  <si>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</si>
  <si>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</si>
  <si>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</si>
  <si>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</si>
  <si>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</si>
  <si>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</si>
  <si>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</si>
  <si>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</si>
  <si>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</si>
  <si>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</si>
  <si>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</si>
  <si>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</si>
  <si>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</si>
  <si>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</si>
  <si>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</si>
  <si>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</si>
  <si>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</si>
  <si>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</si>
  <si>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</si>
  <si>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</si>
  <si>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</si>
  <si>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</si>
  <si>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</si>
  <si>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</si>
  <si>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</si>
  <si>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</si>
  <si>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</si>
  <si>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</si>
  <si>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</si>
  <si>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</si>
  <si>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</si>
  <si>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</si>
  <si>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</si>
  <si>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</si>
  <si>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</si>
  <si>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</si>
  <si>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</si>
  <si>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</si>
  <si>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</si>
  <si>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</si>
  <si>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</si>
  <si>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</si>
  <si>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</si>
  <si>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</si>
  <si>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</si>
  <si>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</si>
  <si>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</si>
  <si>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</si>
  <si>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</si>
  <si>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</si>
  <si>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</si>
  <si>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</si>
  <si>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</si>
  <si>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</si>
  <si>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</si>
  <si>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</si>
  <si>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</si>
  <si>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</si>
  <si>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</si>
  <si>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</si>
  <si>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</si>
  <si>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</si>
  <si>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</si>
  <si>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</si>
  <si>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</si>
  <si>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</si>
  <si>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</si>
  <si>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</si>
  <si>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</si>
  <si>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</si>
  <si>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</si>
  <si>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</si>
  <si>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</si>
  <si>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</si>
  <si>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</si>
  <si>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</si>
  <si>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</si>
  <si>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</si>
  <si>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</si>
  <si>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</si>
  <si>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</si>
  <si>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</si>
  <si>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</si>
  <si>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</si>
  <si>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</si>
  <si>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</si>
  <si>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</si>
  <si>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</si>
  <si>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</si>
  <si>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</si>
  <si>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</si>
  <si>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</si>
  <si>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</si>
  <si>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</si>
  <si>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</si>
  <si>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</si>
  <si>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</si>
  <si>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</si>
  <si>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</si>
  <si>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</si>
  <si>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</si>
  <si>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</si>
  <si>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</si>
  <si>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</si>
  <si>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</si>
  <si>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</si>
  <si>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</si>
  <si>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</si>
  <si>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</si>
  <si>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</si>
  <si>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</si>
  <si>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</si>
  <si>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</si>
  <si>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</si>
  <si>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</si>
  <si>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</si>
  <si>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</si>
  <si>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</si>
  <si>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</si>
  <si>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</si>
  <si>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</si>
  <si>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</si>
  <si>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</si>
  <si>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</si>
  <si>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</si>
  <si>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</si>
  <si>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</si>
  <si>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</si>
  <si>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</si>
  <si>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</si>
  <si>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</si>
  <si>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</si>
  <si>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</si>
  <si>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</si>
  <si>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</si>
  <si>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</si>
  <si>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</si>
  <si>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</si>
  <si>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</si>
  <si>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</si>
  <si>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</si>
  <si>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</si>
  <si>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</si>
  <si>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</si>
  <si>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</si>
  <si>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</si>
  <si>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</si>
  <si>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</si>
  <si>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</si>
  <si>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</si>
  <si>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</si>
  <si>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</si>
  <si>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</si>
  <si>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</si>
  <si>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</si>
  <si>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</si>
  <si>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</si>
  <si>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</si>
  <si>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</si>
  <si>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</si>
  <si>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</si>
  <si>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</si>
  <si>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</si>
  <si>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</si>
  <si>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</si>
  <si>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</si>
  <si>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</si>
  <si>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</si>
  <si>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</si>
  <si>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</si>
  <si>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</si>
  <si>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</si>
  <si>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</si>
  <si>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</si>
  <si>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</si>
  <si>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</si>
  <si>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</si>
  <si>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</si>
  <si>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</si>
  <si>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</si>
  <si>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</si>
  <si>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</si>
  <si>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</si>
  <si>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</si>
  <si>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</si>
  <si>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</si>
  <si>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</si>
  <si>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</si>
  <si>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</si>
  <si>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</si>
  <si>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</si>
  <si>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</si>
  <si>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</si>
  <si>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</si>
  <si>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</si>
  <si>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</si>
  <si>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</si>
  <si>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</si>
  <si>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</si>
  <si>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</si>
  <si>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</si>
  <si>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</si>
  <si>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</si>
  <si>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</si>
  <si>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</si>
  <si>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</si>
  <si>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</si>
  <si>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</si>
  <si>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</si>
  <si>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</si>
  <si>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</si>
  <si>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</si>
  <si>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</si>
  <si>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</si>
  <si>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</si>
  <si>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</si>
  <si>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</si>
  <si>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</si>
  <si>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</si>
  <si>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</si>
  <si>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</si>
  <si>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</si>
  <si>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</si>
  <si>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</si>
  <si>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</si>
  <si>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</si>
  <si>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</si>
  <si>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</si>
  <si>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</si>
  <si>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</si>
  <si>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</si>
  <si>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</si>
  <si>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</si>
  <si>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</si>
  <si>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</si>
  <si>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</si>
  <si>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</si>
  <si>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</si>
  <si>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</si>
  <si>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</si>
  <si>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</si>
  <si>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</si>
  <si>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</si>
  <si>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</si>
  <si>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</si>
  <si>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</si>
  <si>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</si>
  <si>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</si>
  <si>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</si>
  <si>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</si>
  <si>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</si>
  <si>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</si>
  <si>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</si>
  <si>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</si>
  <si>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</si>
  <si>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</si>
  <si>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</si>
  <si>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</si>
  <si>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</si>
  <si>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</si>
  <si>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</si>
  <si>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</si>
  <si>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</si>
  <si>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</si>
  <si>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</si>
  <si>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</si>
  <si>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</si>
  <si>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</si>
  <si>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</si>
  <si>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</si>
  <si>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</si>
  <si>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</si>
  <si>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</si>
  <si>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</si>
  <si>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</si>
  <si>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</si>
  <si>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</si>
  <si>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</si>
  <si>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</si>
  <si>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</si>
  <si>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</si>
  <si>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</si>
  <si>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</si>
  <si>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</si>
  <si>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</si>
  <si>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</si>
  <si>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</si>
  <si>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</si>
  <si>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</si>
  <si>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</si>
  <si>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</si>
  <si>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</si>
  <si>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</si>
  <si>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</si>
  <si>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</si>
  <si>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</si>
  <si>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</si>
  <si>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</si>
  <si>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</si>
  <si>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</si>
  <si>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</si>
  <si>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</si>
  <si>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</si>
  <si>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</si>
  <si>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</si>
  <si>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</si>
  <si>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</si>
  <si>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</si>
  <si>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</si>
  <si>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</si>
  <si>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</si>
  <si>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</si>
  <si>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</si>
  <si>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</si>
  <si>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</si>
  <si>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</si>
  <si>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</si>
  <si>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</si>
  <si>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</si>
  <si>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</si>
  <si>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</si>
  <si>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</si>
  <si>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</si>
  <si>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</si>
  <si>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</si>
  <si>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</si>
  <si>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</si>
  <si>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</si>
  <si>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</si>
  <si>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</si>
  <si>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</si>
  <si>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</si>
  <si>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</si>
  <si>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</si>
  <si>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</si>
  <si>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</si>
  <si>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</si>
  <si>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</si>
  <si>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</si>
  <si>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</si>
  <si>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</si>
  <si>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</si>
  <si>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</si>
  <si>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</si>
  <si>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</si>
  <si>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</si>
  <si>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</si>
  <si>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</si>
  <si>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</si>
  <si>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</si>
  <si>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</si>
  <si>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</si>
  <si>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</si>
  <si>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</si>
  <si>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</si>
  <si>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</si>
  <si>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</si>
  <si>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</si>
  <si>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</si>
  <si>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</si>
  <si>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</si>
  <si>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</si>
  <si>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</si>
  <si>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</si>
  <si>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</si>
  <si>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</si>
  <si>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</si>
  <si>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</si>
  <si>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</si>
  <si>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</si>
  <si>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</si>
  <si>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</si>
  <si>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</si>
  <si>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</si>
  <si>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</si>
  <si>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</si>
  <si>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</si>
  <si>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</si>
  <si>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</si>
  <si>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</si>
  <si>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</si>
  <si>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</si>
  <si>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</si>
  <si>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</si>
  <si>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</si>
  <si>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</si>
  <si>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</si>
  <si>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</si>
  <si>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</si>
  <si>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</si>
  <si>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</si>
  <si>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</si>
  <si>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</si>
  <si>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</si>
  <si>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</si>
  <si>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</si>
  <si>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</si>
  <si>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</si>
  <si>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</si>
  <si>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</si>
  <si>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</si>
  <si>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</si>
  <si>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</si>
  <si>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</si>
  <si>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</si>
  <si>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</si>
  <si>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</si>
  <si>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</si>
  <si>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</si>
  <si>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</si>
  <si>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</si>
  <si>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</si>
  <si>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</si>
  <si>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</si>
  <si>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</si>
  <si>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</si>
  <si>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</si>
  <si>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</si>
  <si>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</si>
  <si>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</si>
  <si>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</si>
  <si>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</si>
  <si>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</si>
  <si>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</si>
  <si>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</si>
  <si>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</si>
  <si>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</si>
  <si>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</si>
  <si>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</si>
  <si>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</si>
  <si>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</si>
  <si>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</si>
  <si>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</si>
  <si>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</si>
  <si>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</si>
  <si>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</si>
  <si>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</si>
  <si>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</si>
  <si>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</si>
  <si>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</si>
  <si>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</si>
  <si>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</si>
  <si>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</si>
  <si>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</si>
  <si>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</si>
  <si>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</si>
  <si>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</si>
  <si>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</si>
  <si>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</si>
  <si>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</si>
  <si>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</si>
  <si>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</si>
  <si>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</si>
  <si>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</si>
  <si>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</si>
  <si>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</si>
  <si>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</si>
  <si>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</si>
  <si>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</si>
  <si>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</si>
  <si>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</si>
  <si>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</si>
  <si>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</si>
  <si>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</si>
  <si>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</si>
  <si>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</si>
  <si>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</si>
  <si>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</si>
  <si>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</si>
  <si>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</si>
  <si>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</si>
  <si>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</si>
  <si>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</si>
  <si>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</si>
  <si>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</si>
  <si>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</si>
  <si>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</si>
  <si>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</si>
  <si>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</si>
  <si>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</si>
  <si>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</si>
  <si>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</si>
  <si>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</si>
  <si>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</si>
  <si>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</si>
  <si>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</si>
  <si>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</si>
  <si>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</si>
  <si>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</si>
  <si>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</si>
  <si>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</si>
  <si>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</si>
  <si>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</si>
  <si>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</si>
  <si>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</si>
  <si>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</si>
  <si>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</si>
  <si>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</si>
  <si>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</si>
  <si>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</si>
  <si>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</si>
  <si>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</si>
  <si>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</si>
  <si>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</si>
  <si>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</si>
  <si>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</si>
  <si>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</si>
  <si>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</si>
  <si>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</si>
  <si>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</si>
  <si>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</si>
  <si>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</si>
  <si>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</si>
  <si>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</si>
  <si>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</si>
  <si>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</si>
  <si>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</si>
  <si>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</si>
  <si>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</si>
  <si>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</si>
  <si>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</si>
  <si>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</si>
  <si>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</si>
  <si>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</si>
  <si>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</si>
  <si>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</si>
  <si>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</si>
  <si>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</si>
  <si>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</si>
  <si>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</si>
  <si>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</si>
  <si>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</si>
  <si>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</si>
  <si>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</si>
  <si>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</si>
  <si>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</si>
  <si>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</si>
  <si>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</si>
  <si>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</si>
  <si>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</si>
  <si>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</si>
  <si>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</si>
  <si>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</si>
  <si>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</si>
  <si>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</si>
  <si>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</si>
  <si>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</si>
  <si>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</si>
  <si>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</si>
  <si>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</si>
  <si>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</si>
  <si>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</si>
  <si>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</si>
  <si>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</si>
  <si>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</si>
  <si>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</si>
  <si>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</si>
  <si>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</si>
  <si>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</si>
  <si>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</si>
  <si>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</si>
  <si>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</si>
  <si>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</si>
  <si>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</si>
  <si>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</si>
  <si>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</si>
  <si>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</si>
  <si>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</si>
  <si>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</si>
  <si>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</si>
  <si>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</si>
  <si>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</si>
  <si>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</si>
  <si>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</si>
  <si>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</si>
  <si>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</si>
  <si>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</si>
  <si>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</si>
  <si>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</si>
  <si>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</si>
  <si>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</si>
  <si>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</si>
  <si>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</si>
  <si>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</si>
  <si>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</si>
  <si>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</si>
  <si>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</si>
  <si>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</si>
  <si>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</si>
  <si>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</si>
  <si>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</si>
  <si>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</si>
  <si>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</si>
  <si>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</si>
  <si>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</si>
  <si>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</si>
  <si>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</si>
  <si>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</si>
  <si>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</si>
  <si>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</si>
  <si>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</si>
  <si>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</si>
  <si>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</si>
  <si>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</si>
  <si>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</si>
  <si>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</si>
  <si>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</si>
  <si>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</si>
  <si>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</si>
  <si>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</si>
  <si>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</si>
  <si>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</si>
  <si>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</si>
  <si>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</si>
  <si>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</si>
  <si>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</si>
  <si>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</si>
  <si>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</si>
  <si>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</si>
  <si>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</si>
  <si>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</si>
  <si>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</si>
  <si>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</si>
  <si>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</si>
  <si>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</si>
  <si>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</si>
  <si>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</si>
  <si>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</si>
  <si>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</si>
  <si>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</si>
  <si>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</si>
  <si>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</si>
  <si>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</si>
  <si>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</si>
  <si>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</si>
  <si>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</si>
  <si>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</si>
  <si>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</si>
  <si>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</si>
  <si>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</si>
  <si>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</si>
  <si>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</si>
  <si>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</si>
  <si>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</si>
  <si>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</si>
  <si>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</si>
  <si>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</si>
  <si>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</si>
  <si>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</si>
  <si>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</si>
  <si>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</si>
  <si>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</si>
  <si>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</si>
  <si>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</si>
  <si>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</si>
  <si>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</si>
  <si>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</si>
  <si>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</si>
  <si>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</si>
  <si>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</si>
  <si>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</si>
  <si>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</si>
  <si>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</si>
  <si>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</si>
  <si>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</si>
  <si>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</si>
  <si>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</si>
  <si>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</si>
  <si>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</si>
  <si>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</si>
  <si>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</si>
  <si>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</si>
  <si>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</si>
  <si>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</si>
  <si>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</si>
  <si>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</si>
  <si>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</si>
  <si>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</si>
  <si>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</si>
  <si>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</si>
  <si>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</si>
  <si>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</si>
  <si>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</si>
  <si>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</si>
  <si>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</si>
  <si>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</si>
  <si>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</si>
  <si>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</si>
  <si>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</si>
  <si>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</si>
  <si>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</si>
  <si>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</si>
  <si>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</si>
  <si>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</si>
  <si>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</si>
  <si>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</si>
  <si>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</si>
  <si>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</si>
  <si>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</si>
  <si>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</si>
  <si>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</si>
  <si>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</si>
  <si>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</si>
  <si>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</si>
  <si>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</si>
  <si>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</si>
  <si>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</si>
  <si>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</si>
  <si>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</si>
  <si>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</si>
  <si>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</si>
  <si>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</si>
  <si>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</si>
  <si>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</si>
  <si>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</si>
  <si>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</si>
  <si>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</si>
  <si>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</si>
  <si>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</si>
  <si>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</si>
  <si>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</si>
  <si>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</si>
  <si>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</si>
  <si>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</si>
  <si>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</si>
  <si>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</si>
  <si>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</si>
  <si>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</si>
  <si>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</si>
  <si>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</si>
  <si>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</si>
  <si>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</si>
  <si>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</si>
  <si>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</si>
  <si>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</si>
  <si>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</si>
  <si>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</si>
  <si>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</si>
  <si>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</si>
  <si>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</si>
  <si>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</si>
  <si>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</si>
  <si>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</si>
  <si>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</si>
  <si>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</si>
  <si>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</si>
  <si>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</si>
  <si>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</si>
  <si>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</si>
  <si>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</si>
  <si>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</si>
  <si>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</si>
  <si>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</si>
  <si>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</si>
  <si>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</si>
  <si>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</si>
  <si>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</si>
  <si>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</si>
  <si>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</si>
  <si>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</si>
  <si>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</si>
  <si>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</si>
  <si>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</si>
  <si>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</si>
  <si>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</si>
  <si>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</si>
  <si>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</si>
  <si>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</si>
  <si>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</si>
  <si>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</si>
  <si>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</si>
  <si>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</si>
  <si>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</si>
  <si>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</si>
  <si>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</si>
  <si>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</si>
  <si>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</si>
  <si>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</si>
  <si>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</si>
  <si>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</si>
  <si>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</si>
  <si>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</si>
  <si>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</si>
  <si>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</si>
  <si>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</si>
  <si>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</si>
  <si>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</si>
  <si>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</si>
  <si>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</si>
  <si>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</si>
  <si>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</si>
  <si>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</si>
  <si>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</si>
  <si>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</si>
  <si>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</si>
  <si>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</si>
  <si>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</si>
  <si>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</si>
  <si>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</si>
  <si>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</si>
  <si>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</si>
  <si>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</si>
  <si>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</si>
  <si>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</si>
  <si>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</si>
  <si>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</si>
  <si>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</si>
  <si>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</si>
  <si>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</si>
  <si>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</si>
  <si>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</si>
  <si>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</si>
  <si>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</si>
  <si>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</si>
  <si>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</si>
  <si>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</si>
  <si>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</si>
  <si>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</si>
  <si>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</si>
  <si>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</si>
  <si>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</si>
  <si>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</si>
  <si>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</si>
  <si>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</si>
  <si>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</si>
  <si>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</si>
  <si>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</si>
  <si>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</si>
  <si>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</si>
  <si>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</si>
  <si>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</si>
  <si>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</si>
  <si>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</si>
  <si>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</si>
  <si>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</si>
  <si>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</si>
  <si>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</si>
  <si>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</si>
  <si>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</si>
  <si>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</si>
  <si>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</si>
  <si>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</si>
  <si>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</si>
  <si>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</si>
  <si>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</si>
  <si>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</si>
  <si>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</si>
  <si>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</si>
  <si>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</si>
  <si>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</si>
  <si>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</si>
  <si>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</si>
  <si>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</si>
  <si>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</si>
  <si>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</si>
  <si>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</si>
  <si>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</si>
  <si>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</si>
  <si>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</si>
  <si>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</si>
  <si>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</si>
  <si>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</si>
  <si>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</si>
  <si>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</si>
  <si>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</si>
  <si>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</si>
  <si>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</si>
  <si>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</si>
  <si>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</si>
  <si>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</si>
  <si>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</si>
  <si>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</si>
  <si>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</si>
  <si>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</si>
  <si>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</si>
  <si>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</si>
  <si>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</si>
  <si>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</si>
  <si>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</si>
  <si>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</si>
  <si>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</si>
  <si>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</si>
  <si>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</si>
  <si>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</si>
  <si>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</si>
  <si>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</si>
  <si>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</si>
  <si>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</si>
  <si>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</si>
  <si>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</si>
  <si>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</si>
  <si>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</si>
  <si>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</si>
  <si>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</si>
  <si>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</si>
  <si>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</si>
  <si>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</si>
  <si>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</si>
  <si>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</si>
  <si>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</si>
  <si>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</si>
  <si>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</si>
  <si>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</si>
  <si>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</si>
  <si>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</si>
  <si>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</si>
  <si>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</si>
  <si>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</si>
  <si>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</si>
  <si>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</si>
  <si>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</si>
  <si>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</si>
  <si>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</si>
  <si>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</si>
  <si>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</si>
  <si>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</si>
  <si>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</si>
  <si>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</si>
  <si>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</si>
  <si>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</si>
  <si>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</si>
  <si>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</si>
  <si>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</si>
  <si>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</si>
  <si>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</si>
  <si>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</si>
  <si>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</si>
  <si>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</si>
  <si>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</si>
  <si>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</si>
  <si>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</si>
  <si>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</si>
  <si>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</si>
  <si>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</si>
  <si>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</si>
  <si>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</si>
  <si>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</si>
  <si>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</si>
  <si>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</si>
  <si>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</si>
  <si>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</si>
  <si>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</si>
  <si>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</si>
  <si>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</si>
  <si>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</si>
  <si>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</si>
  <si>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</si>
  <si>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</si>
  <si>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</si>
  <si>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</si>
  <si>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</si>
  <si>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</si>
  <si>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</si>
  <si>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</si>
  <si>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</si>
  <si>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</si>
  <si>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</si>
  <si>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</si>
  <si>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</si>
  <si>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</si>
  <si>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</si>
  <si>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</si>
  <si>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</si>
  <si>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</si>
  <si>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</si>
  <si>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</si>
  <si>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</si>
  <si>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</si>
  <si>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</si>
  <si>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</si>
  <si>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</si>
  <si>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</si>
  <si>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</si>
  <si>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</si>
  <si>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</si>
  <si>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</si>
  <si>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</si>
  <si>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</si>
  <si>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</si>
  <si>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</si>
  <si>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</si>
  <si>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</si>
  <si>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</si>
  <si>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</si>
  <si>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</si>
  <si>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</si>
  <si>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</si>
  <si>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</si>
  <si>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</si>
  <si>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</si>
  <si>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</si>
  <si>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</si>
  <si>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</si>
  <si>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</si>
  <si>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</si>
  <si>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</si>
  <si>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</si>
  <si>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</si>
  <si>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</si>
  <si>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</si>
  <si>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</si>
  <si>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</si>
  <si>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</si>
  <si>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</si>
  <si>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</si>
  <si>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</si>
  <si>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</si>
  <si>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</si>
  <si>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</si>
  <si>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</si>
  <si>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</si>
  <si>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</si>
  <si>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</si>
  <si>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</si>
  <si>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</si>
  <si>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</si>
  <si>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</si>
  <si>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</si>
  <si>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</si>
  <si>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</si>
  <si>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</si>
  <si>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</si>
  <si>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</si>
  <si>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</si>
  <si>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</si>
  <si>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</si>
  <si>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</si>
  <si>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</si>
  <si>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</si>
  <si>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</si>
  <si>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</si>
  <si>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</si>
  <si>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</si>
  <si>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</si>
  <si>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</si>
  <si>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</si>
  <si>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</si>
  <si>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</si>
  <si>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</si>
  <si>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</si>
  <si>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</si>
  <si>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</si>
  <si>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</si>
  <si>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</si>
  <si>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</si>
  <si>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</si>
  <si>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</si>
  <si>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</si>
  <si>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</si>
  <si>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</si>
  <si>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</si>
  <si>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</si>
  <si>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</si>
  <si>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</si>
  <si>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</si>
  <si>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</si>
  <si>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</si>
  <si>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</si>
  <si>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</si>
  <si>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</si>
  <si>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</si>
  <si>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</si>
  <si>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</si>
  <si>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</si>
  <si>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</si>
  <si>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</si>
  <si>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</si>
  <si>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</si>
  <si>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</si>
  <si>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</si>
  <si>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</si>
  <si>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</si>
  <si>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</si>
  <si>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</si>
  <si>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</si>
  <si>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</si>
  <si>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</si>
  <si>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</si>
  <si>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</si>
  <si>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</si>
  <si>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</si>
  <si>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</si>
  <si>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</si>
  <si>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</si>
  <si>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</si>
  <si>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</si>
  <si>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</si>
  <si>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</si>
  <si>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</si>
  <si>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</si>
  <si>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</si>
  <si>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</si>
  <si>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</si>
  <si>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</si>
  <si>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</si>
  <si>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</si>
  <si>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</si>
  <si>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</si>
  <si>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</si>
  <si>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</si>
  <si>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</si>
  <si>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</si>
  <si>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</si>
  <si>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</si>
  <si>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</si>
  <si>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</si>
  <si>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</si>
  <si>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</si>
  <si>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</si>
  <si>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</si>
  <si>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</si>
  <si>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</si>
  <si>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</si>
  <si>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</si>
  <si>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</si>
  <si>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</si>
  <si>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</si>
  <si>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</si>
  <si>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</si>
  <si>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</si>
  <si>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</si>
  <si>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</si>
  <si>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</si>
  <si>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</si>
  <si>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</si>
  <si>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</si>
  <si>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</si>
  <si>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</si>
  <si>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</si>
  <si>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</si>
  <si>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</si>
  <si>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</si>
  <si>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</si>
  <si>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</si>
  <si>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</si>
  <si>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</si>
  <si>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</si>
  <si>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</si>
  <si>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</si>
  <si>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</si>
  <si>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</si>
  <si>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</si>
  <si>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</si>
  <si>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</si>
  <si>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</si>
  <si>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</si>
  <si>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</si>
  <si>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</si>
  <si>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</si>
  <si>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</si>
  <si>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</si>
  <si>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</si>
  <si>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</si>
  <si>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</si>
  <si>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</si>
  <si>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</si>
  <si>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</si>
  <si>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</si>
  <si>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</si>
  <si>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</si>
  <si>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</si>
  <si>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</si>
  <si>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</si>
  <si>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</si>
  <si>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</si>
  <si>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</si>
  <si>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</si>
  <si>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</si>
  <si>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</si>
  <si>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</si>
  <si>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</si>
  <si>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</si>
  <si>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</si>
  <si>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</si>
  <si>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</si>
  <si>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</si>
  <si>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</si>
  <si>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</si>
  <si>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</si>
  <si>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</si>
  <si>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</si>
  <si>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</si>
  <si>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</si>
  <si>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</si>
  <si>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</si>
  <si>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</si>
  <si>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</si>
  <si>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</si>
  <si>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</si>
  <si>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</si>
  <si>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</si>
  <si>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</si>
  <si>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</si>
  <si>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</si>
  <si>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</si>
  <si>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</si>
  <si>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</si>
  <si>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</si>
  <si>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</si>
  <si>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</si>
  <si>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</si>
  <si>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</si>
  <si>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</si>
  <si>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</si>
  <si>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</si>
  <si>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</si>
  <si>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</si>
  <si>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</si>
  <si>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</si>
  <si>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</si>
  <si>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</si>
  <si>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</si>
  <si>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</si>
  <si>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</si>
  <si>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</si>
  <si>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</si>
  <si>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</si>
  <si>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</si>
  <si>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</si>
  <si>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</si>
  <si>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</si>
  <si>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</si>
  <si>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</si>
  <si>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</si>
  <si>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</si>
  <si>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</si>
  <si>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</si>
  <si>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</si>
  <si>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</si>
  <si>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</si>
  <si>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</si>
  <si>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</si>
  <si>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</si>
  <si>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</si>
  <si>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</si>
  <si>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</si>
  <si>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</si>
  <si>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</si>
  <si>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</si>
  <si>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</si>
  <si>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</si>
  <si>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</si>
  <si>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</si>
  <si>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</si>
  <si>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</si>
  <si>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</si>
  <si>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</si>
  <si>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</si>
  <si>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</si>
  <si>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</si>
  <si>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</si>
  <si>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</si>
  <si>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</si>
  <si>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</si>
  <si>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</si>
  <si>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</si>
  <si>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</si>
  <si>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</si>
  <si>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</si>
  <si>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</si>
  <si>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</si>
  <si>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</si>
  <si>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</si>
  <si>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</si>
  <si>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</si>
  <si>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</si>
  <si>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</si>
  <si>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</si>
  <si>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</si>
  <si>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</si>
  <si>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</si>
  <si>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</si>
  <si>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</si>
  <si>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</si>
  <si>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</si>
  <si>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</si>
  <si>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</si>
  <si>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</si>
  <si>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</si>
  <si>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</si>
  <si>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</si>
  <si>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</si>
  <si>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</si>
  <si>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</si>
  <si>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</si>
  <si>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</si>
  <si>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</si>
  <si>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</si>
  <si>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</si>
  <si>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</si>
  <si>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</si>
  <si>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</si>
  <si>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</si>
  <si>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</si>
  <si>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</si>
  <si>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</si>
  <si>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</si>
  <si>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</si>
  <si>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</si>
  <si>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</si>
  <si>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</si>
  <si>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</si>
  <si>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</si>
  <si>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</si>
  <si>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</si>
  <si>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</si>
  <si>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</si>
  <si>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</si>
  <si>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</si>
  <si>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</si>
  <si>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</si>
  <si>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</si>
  <si>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</si>
  <si>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</si>
  <si>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</si>
  <si>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</si>
  <si>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</si>
  <si>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</si>
  <si>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</si>
  <si>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</si>
  <si>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</si>
  <si>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</si>
  <si>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</si>
  <si>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</si>
  <si>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</si>
  <si>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</si>
  <si>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</si>
  <si>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</si>
  <si>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</si>
  <si>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</si>
  <si>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</si>
  <si>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</si>
  <si>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</si>
  <si>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</si>
  <si>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</si>
  <si>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</si>
  <si>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</si>
  <si>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</si>
  <si>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</si>
  <si>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</si>
  <si>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</si>
  <si>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</si>
  <si>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</si>
  <si>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</si>
  <si>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</si>
  <si>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</si>
  <si>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</si>
  <si>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</si>
  <si>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</si>
  <si>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</si>
  <si>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</si>
  <si>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</si>
  <si>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</si>
  <si>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</si>
  <si>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</si>
  <si>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</si>
  <si>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</si>
  <si>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</si>
  <si>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</si>
  <si>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</si>
  <si>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</si>
  <si>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</si>
  <si>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</si>
  <si>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</si>
  <si>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</si>
  <si>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</si>
  <si>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</si>
  <si>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</si>
  <si>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</si>
  <si>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</si>
  <si>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</si>
  <si>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</si>
  <si>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</si>
  <si>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</si>
  <si>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</si>
  <si>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</si>
  <si>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</si>
  <si>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</si>
  <si>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</si>
  <si>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</si>
  <si>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</si>
  <si>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</si>
  <si>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</si>
  <si>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</si>
  <si>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</si>
  <si>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</si>
  <si>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</si>
  <si>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</si>
  <si>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</si>
  <si>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</si>
  <si>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</si>
  <si>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</si>
  <si>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</si>
  <si>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</si>
  <si>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</si>
  <si>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</si>
  <si>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</si>
  <si>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</si>
  <si>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</si>
  <si>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</si>
  <si>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</si>
  <si>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</si>
  <si>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</si>
  <si>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</si>
  <si>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</si>
  <si>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</si>
  <si>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</si>
  <si>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</si>
  <si>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</si>
  <si>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</si>
  <si>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</si>
  <si>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</si>
  <si>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</si>
  <si>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</si>
  <si>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</si>
  <si>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</si>
  <si>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</si>
  <si>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</si>
  <si>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</si>
  <si>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</si>
  <si>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</si>
  <si>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</si>
  <si>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</si>
  <si>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</si>
  <si>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</si>
  <si>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</si>
  <si>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</si>
  <si>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</si>
  <si>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</si>
  <si>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</si>
  <si>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</si>
  <si>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</si>
  <si>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</si>
  <si>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</si>
  <si>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</si>
  <si>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</si>
  <si>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</si>
  <si>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</si>
  <si>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</si>
  <si>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</si>
  <si>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</si>
  <si>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</si>
  <si>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</si>
  <si>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</si>
  <si>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</si>
  <si>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</si>
  <si>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</si>
  <si>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</si>
  <si>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</si>
  <si>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</si>
  <si>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</si>
  <si>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</si>
  <si>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</si>
  <si>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</si>
  <si>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</si>
  <si>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</si>
  <si>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</si>
  <si>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</si>
  <si>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</si>
  <si>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</si>
  <si>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</si>
  <si>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</si>
  <si>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</si>
  <si>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</si>
  <si>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</si>
  <si>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</si>
  <si>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</si>
  <si>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</si>
  <si>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</si>
  <si>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</si>
  <si>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</si>
  <si>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</si>
  <si>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</si>
  <si>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</si>
  <si>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</si>
  <si>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</si>
  <si>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</si>
  <si>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</si>
  <si>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</si>
  <si>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</si>
  <si>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</si>
  <si>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</si>
  <si>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</si>
  <si>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</si>
  <si>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</si>
  <si>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</si>
  <si>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</si>
  <si>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</si>
  <si>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</si>
  <si>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</si>
  <si>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</si>
  <si>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</si>
  <si>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</si>
  <si>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</si>
  <si>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</si>
  <si>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</si>
  <si>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</si>
  <si>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</si>
  <si>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</si>
  <si>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</si>
  <si>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</si>
  <si>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</si>
  <si>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</si>
  <si>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</si>
  <si>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</si>
  <si>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</si>
  <si>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</si>
  <si>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</si>
  <si>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</si>
  <si>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</si>
  <si>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</si>
  <si>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</si>
  <si>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</si>
  <si>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</si>
  <si>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</si>
  <si>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</si>
  <si>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</si>
  <si>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</si>
  <si>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</si>
  <si>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</si>
  <si>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</si>
  <si>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</si>
  <si>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</si>
  <si>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</si>
  <si>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</si>
  <si>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</si>
  <si>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</si>
  <si>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</si>
  <si>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</si>
  <si>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</si>
  <si>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</si>
  <si>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</si>
  <si>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</si>
  <si>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</si>
  <si>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</si>
  <si>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</si>
  <si>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</si>
  <si>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</si>
  <si>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</si>
  <si>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</si>
  <si>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</si>
  <si>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</si>
  <si>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</si>
  <si>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</si>
  <si>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</si>
  <si>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</si>
  <si>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</si>
  <si>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</si>
  <si>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</si>
  <si>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</si>
  <si>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</si>
  <si>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</si>
  <si>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</si>
  <si>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</si>
  <si>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</si>
  <si>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</si>
  <si>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</si>
  <si>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</si>
  <si>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</si>
  <si>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</si>
  <si>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</si>
  <si>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</si>
  <si>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</si>
  <si>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</si>
  <si>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</si>
  <si>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</si>
  <si>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</si>
  <si>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</si>
  <si>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</si>
  <si>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</si>
  <si>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</si>
  <si>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</si>
  <si>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</si>
  <si>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</si>
  <si>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</si>
  <si>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</si>
  <si>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</si>
  <si>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</si>
  <si>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</si>
  <si>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</si>
  <si>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</si>
  <si>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</si>
  <si>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</si>
  <si>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</si>
  <si>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</si>
  <si>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</si>
  <si>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</si>
  <si>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</si>
  <si>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</si>
  <si>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</si>
  <si>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</si>
  <si>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</si>
  <si>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</si>
  <si>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</si>
  <si>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</si>
  <si>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</si>
  <si>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</si>
  <si>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</si>
  <si>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</si>
  <si>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</si>
  <si>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</si>
  <si>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</si>
  <si>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</si>
  <si>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</si>
  <si>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</si>
  <si>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</si>
  <si>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</si>
  <si>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</si>
  <si>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</si>
  <si>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</si>
  <si>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</si>
  <si>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</si>
  <si>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</si>
  <si>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</si>
  <si>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</si>
  <si>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</si>
  <si>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</si>
  <si>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</si>
  <si>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</si>
  <si>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</si>
  <si>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</si>
  <si>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</si>
  <si>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</si>
  <si>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</si>
  <si>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</si>
  <si>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</si>
  <si>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</si>
  <si>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</si>
  <si>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</si>
  <si>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</si>
  <si>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</si>
  <si>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</si>
  <si>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</si>
  <si>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</si>
  <si>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</si>
  <si>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</si>
  <si>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</si>
  <si>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</si>
  <si>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</si>
  <si>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</si>
  <si>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</si>
  <si>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</si>
  <si>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</si>
  <si>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</si>
  <si>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</si>
  <si>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</si>
  <si>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</si>
  <si>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</si>
  <si>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</si>
  <si>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</si>
  <si>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</si>
  <si>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</si>
  <si>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</si>
  <si>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</si>
  <si>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</si>
  <si>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</si>
  <si>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</si>
  <si>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</si>
  <si>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</si>
  <si>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</si>
  <si>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</si>
  <si>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</si>
  <si>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</si>
  <si>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</si>
  <si>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</si>
  <si>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</si>
  <si>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</si>
  <si>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</si>
  <si>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</si>
  <si>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</si>
  <si>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</si>
  <si>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</si>
  <si>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</si>
  <si>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</si>
  <si>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</si>
  <si>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</si>
  <si>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</si>
  <si>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</si>
  <si>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</si>
  <si>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</si>
  <si>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</si>
  <si>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</si>
  <si>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</si>
  <si>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</si>
  <si>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</si>
  <si>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</si>
  <si>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</si>
  <si>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</si>
  <si>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</si>
  <si>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</si>
  <si>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</si>
  <si>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</si>
  <si>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</si>
  <si>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</si>
  <si>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</si>
  <si>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</si>
  <si>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</si>
  <si>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</si>
  <si>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</si>
  <si>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</si>
  <si>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</si>
  <si>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</si>
  <si>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</si>
  <si>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</si>
  <si>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</si>
  <si>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</si>
  <si>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</si>
  <si>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</si>
  <si>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</si>
  <si>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</si>
  <si>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</si>
  <si>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</si>
  <si>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</si>
  <si>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</si>
  <si>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</si>
  <si>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</si>
  <si>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</si>
  <si>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</si>
  <si>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</si>
  <si>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</si>
  <si>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</si>
  <si>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</si>
  <si>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</si>
  <si>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</si>
  <si>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</si>
  <si>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</si>
  <si>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</si>
  <si>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</si>
  <si>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</si>
  <si>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</si>
  <si>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</si>
  <si>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</si>
  <si>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</si>
  <si>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</si>
  <si>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</si>
  <si>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</si>
  <si>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</si>
  <si>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</si>
  <si>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</si>
  <si>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</si>
  <si>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</si>
  <si>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</si>
  <si>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</si>
  <si>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</si>
  <si>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</si>
  <si>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</si>
  <si>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</si>
  <si>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</si>
  <si>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</si>
  <si>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</si>
  <si>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</si>
  <si>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</si>
  <si>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</si>
  <si>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</si>
  <si>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</si>
  <si>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</si>
  <si>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</si>
  <si>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</si>
  <si>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</si>
  <si>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</si>
  <si>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</si>
  <si>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</si>
  <si>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</si>
  <si>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</si>
  <si>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</si>
  <si>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</si>
  <si>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</si>
  <si>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</si>
  <si>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</si>
  <si>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</si>
  <si>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</si>
  <si>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</si>
  <si>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</si>
  <si>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</si>
  <si>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</si>
  <si>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</si>
  <si>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</si>
  <si>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</si>
  <si>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</si>
  <si>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</si>
  <si>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</si>
  <si>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</si>
  <si>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</si>
  <si>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</si>
  <si>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</si>
  <si>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</si>
  <si>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</si>
  <si>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</si>
  <si>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</si>
  <si>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</si>
  <si>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</si>
  <si>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</si>
  <si>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</si>
  <si>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</si>
  <si>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</si>
  <si>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</si>
  <si>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</si>
  <si>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</si>
  <si>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</si>
  <si>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</si>
  <si>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</si>
  <si>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</si>
  <si>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</si>
  <si>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</si>
  <si>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</si>
  <si>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</si>
  <si>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</si>
  <si>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</si>
  <si>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</si>
  <si>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</si>
  <si>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</si>
  <si>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</si>
  <si>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</si>
  <si>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</si>
  <si>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</si>
  <si>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</si>
  <si>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</si>
  <si>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</si>
  <si>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</si>
  <si>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</si>
  <si>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</si>
  <si>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</si>
  <si>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</si>
  <si>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</si>
  <si>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</si>
  <si>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</si>
  <si>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</si>
  <si>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</si>
  <si>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</si>
  <si>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</si>
  <si>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</si>
  <si>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</si>
  <si>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</si>
  <si>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</si>
  <si>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</si>
  <si>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</si>
  <si>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</si>
  <si>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</si>
  <si>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</si>
  <si>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</si>
  <si>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</si>
  <si>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</si>
  <si>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</si>
  <si>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</si>
  <si>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</si>
  <si>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</si>
  <si>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</si>
  <si>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</si>
  <si>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</si>
  <si>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</si>
  <si>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</si>
  <si>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</si>
  <si>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</si>
  <si>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</si>
  <si>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</si>
  <si>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</si>
  <si>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</si>
  <si>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</si>
  <si>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</si>
  <si>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</si>
  <si>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</si>
  <si>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</si>
  <si>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</si>
  <si>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</si>
  <si>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</si>
  <si>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</si>
  <si>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</si>
  <si>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</si>
  <si>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</si>
  <si>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</si>
  <si>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</si>
  <si>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</si>
  <si>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</si>
  <si>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</si>
  <si>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</si>
  <si>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</si>
  <si>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</si>
  <si>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</si>
  <si>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</si>
  <si>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</si>
  <si>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</si>
  <si>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</si>
  <si>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</si>
  <si>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</si>
  <si>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</si>
  <si>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</si>
  <si>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</si>
  <si>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</si>
  <si>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</si>
  <si>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</si>
  <si>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</si>
  <si>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</si>
  <si>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</si>
  <si>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</si>
  <si>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</si>
  <si>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</si>
  <si>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</si>
  <si>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</si>
  <si>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</si>
  <si>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</si>
  <si>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</si>
  <si>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</si>
  <si>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</si>
  <si>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</si>
  <si>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</si>
  <si>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</si>
  <si>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</si>
  <si>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</si>
  <si>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</si>
  <si>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</si>
  <si>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</si>
  <si>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</si>
  <si>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</si>
  <si>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</si>
  <si>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</si>
  <si>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</si>
  <si>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</si>
  <si>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</si>
  <si>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</si>
  <si>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</si>
  <si>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</si>
  <si>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</si>
  <si>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</si>
  <si>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</si>
  <si>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</si>
  <si>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</si>
  <si>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</si>
  <si>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</si>
  <si>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</si>
  <si>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</si>
  <si>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</si>
  <si>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</si>
  <si>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</si>
  <si>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</si>
  <si>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</si>
  <si>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</si>
  <si>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</si>
  <si>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</si>
  <si>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</si>
  <si>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</si>
  <si>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</si>
  <si>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</si>
  <si>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</si>
  <si>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</si>
  <si>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</si>
  <si>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</si>
  <si>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</si>
  <si>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</si>
  <si>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</si>
  <si>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</si>
  <si>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</si>
  <si>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</si>
  <si>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</si>
  <si>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</si>
  <si>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</si>
  <si>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</si>
  <si>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</si>
  <si>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</si>
  <si>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</si>
  <si>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</si>
  <si>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</si>
  <si>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</si>
  <si>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</si>
  <si>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</si>
  <si>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</si>
  <si>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</si>
  <si>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</si>
  <si>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</si>
  <si>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</si>
  <si>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</si>
  <si>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</si>
  <si>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</si>
  <si>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</si>
  <si>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</si>
  <si>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</si>
  <si>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</si>
  <si>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</si>
  <si>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</si>
  <si>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</si>
  <si>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</si>
  <si>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</si>
  <si>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</si>
  <si>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</si>
  <si>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</si>
  <si>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</si>
  <si>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</si>
  <si>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</si>
  <si>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</si>
  <si>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</si>
  <si>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</si>
  <si>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</si>
  <si>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</si>
  <si>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</si>
  <si>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</si>
  <si>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</si>
  <si>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</si>
  <si>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</si>
  <si>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</si>
  <si>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</si>
  <si>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</si>
  <si>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</si>
  <si>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</si>
  <si>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</si>
  <si>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</si>
  <si>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</si>
  <si>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</si>
  <si>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</si>
  <si>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</si>
  <si>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</si>
  <si>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</si>
  <si>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</si>
  <si>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</si>
  <si>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</si>
  <si>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</si>
  <si>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</si>
  <si>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</si>
  <si>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</si>
  <si>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</si>
  <si>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</si>
  <si>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</si>
  <si>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</si>
  <si>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</si>
  <si>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</si>
  <si>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</si>
  <si>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</si>
  <si>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</si>
  <si>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</si>
  <si>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</si>
  <si>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</si>
  <si>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</si>
  <si>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</si>
  <si>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</si>
  <si>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</si>
  <si>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</si>
  <si>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</si>
  <si>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</si>
  <si>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</si>
  <si>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</si>
  <si>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</si>
  <si>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</si>
  <si>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</si>
  <si>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</si>
  <si>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</si>
  <si>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</si>
  <si>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</si>
  <si>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</si>
  <si>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</si>
  <si>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</si>
  <si>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</si>
  <si>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</si>
  <si>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</si>
  <si>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</si>
  <si>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</si>
  <si>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</si>
  <si>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</si>
  <si>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</si>
  <si>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</si>
  <si>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</si>
  <si>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</si>
  <si>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</si>
  <si>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</si>
  <si>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</si>
  <si>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</si>
  <si>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</si>
  <si>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</si>
  <si>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</si>
  <si>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</si>
  <si>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</si>
  <si>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</si>
  <si>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</si>
  <si>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</si>
  <si>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</si>
  <si>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</si>
  <si>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</si>
  <si>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</si>
  <si>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</si>
  <si>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</si>
  <si>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</si>
  <si>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</si>
  <si>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</si>
  <si>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</si>
  <si>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</si>
  <si>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</si>
  <si>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</si>
  <si>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</si>
  <si>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</si>
  <si>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</si>
  <si>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</si>
  <si>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</si>
  <si>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</si>
  <si>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</si>
  <si>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</si>
  <si>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</si>
  <si>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</si>
  <si>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</si>
  <si>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</si>
  <si>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</si>
  <si>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</si>
  <si>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</si>
  <si>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</si>
  <si>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</si>
  <si>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</si>
  <si>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</si>
  <si>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</si>
  <si>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</si>
  <si>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</si>
  <si>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</si>
  <si>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</si>
  <si>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</si>
  <si>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</si>
  <si>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</si>
  <si>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</si>
  <si>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</si>
  <si>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</si>
  <si>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</si>
  <si>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</si>
  <si>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</si>
  <si>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</si>
  <si>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</si>
  <si>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</si>
  <si>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</si>
  <si>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</si>
  <si>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</si>
  <si>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</si>
  <si>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</si>
  <si>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</si>
  <si>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</si>
  <si>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</si>
  <si>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</si>
  <si>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</si>
  <si>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</si>
  <si>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</si>
  <si>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</si>
  <si>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</si>
  <si>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</si>
  <si>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</si>
  <si>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</si>
  <si>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</si>
  <si>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</si>
  <si>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</si>
  <si>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</si>
  <si>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</si>
  <si>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</si>
  <si>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</si>
  <si>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</si>
  <si>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</si>
  <si>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</si>
  <si>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</si>
  <si>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</si>
  <si>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</si>
  <si>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</si>
  <si>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</si>
  <si>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</si>
  <si>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</si>
  <si>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</si>
  <si>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</si>
  <si>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</si>
  <si>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</si>
  <si>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</si>
  <si>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</si>
  <si>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</si>
  <si>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</si>
  <si>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</si>
  <si>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</si>
  <si>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</si>
  <si>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</si>
  <si>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</si>
  <si>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</si>
  <si>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</si>
  <si>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</si>
  <si>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</si>
  <si>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</si>
  <si>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</si>
  <si>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</si>
  <si>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</si>
  <si>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</si>
  <si>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</si>
  <si>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</si>
  <si>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</si>
  <si>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</si>
  <si>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</si>
  <si>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</si>
  <si>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</si>
  <si>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</si>
  <si>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</si>
  <si>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</si>
  <si>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</si>
  <si>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</si>
  <si>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</si>
  <si>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</si>
  <si>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</si>
  <si>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</si>
  <si>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</si>
  <si>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</si>
  <si>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</si>
  <si>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</si>
  <si>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</si>
  <si>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</si>
  <si>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</si>
  <si>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</si>
  <si>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</si>
  <si>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</si>
  <si>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</si>
  <si>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</si>
  <si>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</si>
  <si>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</si>
  <si>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</si>
  <si>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</si>
  <si>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</si>
  <si>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</si>
  <si>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</si>
  <si>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</si>
  <si>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</si>
  <si>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</si>
  <si>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</si>
  <si>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</si>
  <si>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</si>
  <si>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</si>
  <si>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</si>
  <si>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</si>
  <si>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</si>
  <si>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</si>
  <si>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</si>
  <si>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</si>
  <si>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</si>
  <si>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</si>
  <si>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</si>
  <si>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</si>
  <si>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</si>
  <si>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</si>
  <si>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</si>
  <si>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</si>
  <si>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</si>
  <si>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</si>
  <si>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</si>
  <si>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</si>
  <si>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</si>
  <si>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</si>
  <si>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</si>
  <si>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</si>
  <si>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</si>
  <si>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</si>
  <si>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</si>
  <si>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</si>
  <si>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</si>
  <si>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</si>
  <si>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</si>
  <si>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</si>
  <si>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</si>
  <si>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</si>
  <si>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</si>
  <si>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</si>
  <si>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</si>
  <si>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</si>
  <si>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</si>
  <si>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</si>
  <si>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</si>
  <si>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</si>
  <si>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</si>
  <si>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</si>
  <si>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</si>
  <si>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</si>
  <si>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</si>
  <si>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</si>
  <si>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</si>
  <si>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</si>
  <si>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</si>
  <si>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</si>
  <si>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</si>
  <si>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</si>
  <si>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</si>
  <si>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</si>
  <si>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</si>
  <si>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</si>
  <si>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</si>
  <si>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</si>
  <si>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</si>
  <si>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</si>
  <si>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</si>
  <si>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</si>
  <si>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</si>
  <si>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</si>
  <si>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</si>
  <si>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</si>
  <si>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</si>
  <si>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</si>
  <si>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</si>
  <si>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</si>
  <si>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</si>
  <si>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</si>
  <si>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</si>
  <si>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</si>
  <si>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</si>
  <si>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</si>
  <si>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</si>
  <si>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</si>
  <si>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</si>
  <si>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</si>
  <si>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</si>
  <si>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</si>
  <si>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</si>
  <si>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</si>
  <si>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</si>
  <si>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</si>
  <si>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</si>
  <si>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</si>
  <si>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</si>
  <si>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</si>
  <si>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</si>
  <si>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</si>
  <si>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</si>
  <si>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</si>
  <si>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</si>
  <si>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</si>
  <si>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</si>
  <si>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</si>
  <si>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</si>
  <si>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</si>
  <si>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</si>
  <si>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</si>
  <si>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</si>
  <si>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</si>
  <si>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</si>
  <si>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</si>
  <si>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</si>
  <si>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</si>
  <si>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</si>
  <si>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</si>
  <si>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</si>
  <si>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</si>
  <si>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</si>
  <si>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</si>
  <si>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</si>
  <si>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</si>
  <si>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</si>
  <si>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</si>
  <si>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</si>
  <si>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</si>
  <si>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</si>
  <si>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</si>
  <si>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</si>
  <si>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</si>
  <si>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</si>
  <si>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</si>
  <si>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</si>
  <si>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</si>
  <si>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</si>
  <si>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</si>
  <si>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</si>
  <si>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</si>
  <si>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</si>
  <si>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</si>
  <si>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</si>
  <si>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</si>
  <si>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</si>
  <si>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</si>
  <si>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</si>
  <si>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</si>
  <si>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</si>
  <si>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</si>
  <si>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</si>
  <si>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</si>
  <si>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</si>
  <si>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</si>
  <si>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</si>
  <si>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</si>
  <si>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</si>
  <si>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</si>
  <si>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</si>
  <si>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</si>
  <si>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</si>
  <si>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</si>
  <si>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</si>
  <si>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</si>
  <si>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</si>
  <si>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</si>
  <si>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</si>
  <si>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</si>
  <si>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</si>
  <si>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</si>
  <si>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</si>
  <si>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</si>
  <si>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</si>
  <si>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</si>
  <si>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</si>
  <si>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</si>
  <si>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</si>
  <si>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</si>
  <si>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</si>
  <si>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</si>
  <si>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</si>
  <si>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</si>
  <si>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</si>
  <si>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</si>
  <si>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</si>
  <si>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</si>
  <si>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</si>
  <si>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</si>
  <si>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</si>
  <si>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</si>
  <si>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</si>
  <si>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</si>
  <si>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</si>
  <si>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</si>
  <si>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</si>
  <si>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</si>
  <si>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</si>
  <si>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</si>
  <si>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</si>
  <si>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</si>
  <si>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</si>
  <si>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</si>
  <si>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</si>
  <si>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</si>
  <si>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</si>
  <si>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</si>
  <si>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</si>
  <si>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</si>
  <si>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</si>
  <si>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</si>
  <si>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</si>
  <si>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</si>
  <si>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</si>
  <si>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</si>
  <si>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</si>
  <si>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</si>
  <si>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</si>
  <si>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</si>
  <si>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</si>
  <si>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</si>
  <si>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</si>
  <si>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</si>
  <si>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</si>
  <si>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</si>
  <si>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</si>
  <si>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</si>
  <si>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</si>
  <si>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</si>
  <si>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</si>
  <si>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</si>
  <si>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</si>
  <si>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</si>
  <si>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</si>
  <si>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</si>
  <si>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</si>
  <si>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</si>
  <si>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</si>
  <si>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</si>
  <si>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</si>
  <si>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</si>
  <si>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</si>
  <si>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</si>
  <si>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</si>
  <si>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</si>
  <si>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</si>
  <si>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</si>
  <si>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</si>
  <si>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</si>
  <si>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</si>
  <si>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</si>
  <si>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</si>
  <si>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</si>
  <si>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</si>
  <si>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</si>
  <si>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</si>
  <si>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</si>
  <si>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</si>
  <si>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</si>
  <si>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</si>
  <si>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</si>
  <si>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</si>
  <si>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</si>
  <si>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</si>
  <si>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</si>
  <si>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</si>
  <si>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</si>
  <si>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</si>
  <si>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</si>
  <si>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</si>
  <si>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</si>
  <si>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</si>
  <si>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</si>
  <si>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</si>
  <si>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</si>
  <si>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</si>
  <si>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</si>
  <si>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</si>
  <si>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</si>
  <si>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</si>
  <si>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</si>
  <si>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</si>
  <si>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</si>
  <si>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</si>
  <si>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</si>
  <si>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</si>
  <si>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</si>
  <si>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</si>
  <si>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</si>
  <si>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</si>
  <si>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</si>
  <si>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</si>
  <si>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</si>
  <si>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</si>
  <si>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</si>
  <si>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</si>
  <si>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</si>
  <si>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</si>
  <si>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</si>
  <si>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</si>
  <si>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</si>
  <si>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</si>
  <si>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</si>
  <si>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</si>
  <si>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</si>
  <si>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</si>
  <si>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</si>
  <si>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</si>
  <si>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</si>
  <si>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</si>
  <si>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</si>
  <si>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</si>
  <si>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</si>
  <si>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</si>
  <si>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</si>
  <si>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</si>
  <si>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</si>
  <si>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</si>
  <si>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</si>
  <si>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</si>
  <si>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</si>
  <si>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</si>
  <si>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</si>
  <si>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</si>
  <si>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</si>
  <si>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</si>
  <si>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</si>
  <si>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</si>
  <si>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</si>
  <si>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</si>
  <si>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</si>
  <si>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</si>
  <si>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</si>
  <si>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</si>
  <si>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</si>
  <si>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</si>
  <si>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</si>
  <si>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</si>
  <si>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</si>
  <si>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</si>
  <si>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</si>
  <si>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</si>
  <si>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</si>
  <si>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</si>
  <si>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</si>
  <si>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</si>
  <si>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</si>
  <si>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</si>
  <si>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</si>
  <si>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</si>
  <si>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</si>
  <si>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</si>
  <si>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</si>
  <si>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</si>
  <si>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</si>
  <si>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</si>
  <si>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</si>
  <si>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</si>
  <si>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</si>
  <si>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</si>
  <si>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</si>
  <si>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</si>
  <si>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</si>
  <si>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</si>
  <si>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</si>
  <si>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</si>
  <si>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</si>
  <si>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</si>
  <si>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</si>
  <si>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</si>
  <si>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</si>
  <si>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</si>
  <si>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</si>
  <si>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</si>
  <si>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</si>
  <si>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</si>
  <si>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</si>
  <si>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</si>
  <si>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</si>
  <si>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</si>
  <si>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</si>
  <si>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</si>
  <si>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</si>
  <si>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</si>
  <si>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</si>
  <si>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</si>
  <si>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</si>
  <si>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</si>
  <si>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</si>
  <si>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</si>
  <si>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</si>
  <si>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</si>
  <si>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</si>
  <si>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</si>
  <si>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</si>
  <si>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</si>
  <si>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</si>
  <si>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</si>
  <si>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</si>
  <si>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</si>
  <si>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</si>
  <si>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</si>
  <si>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</si>
  <si>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</si>
  <si>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</si>
  <si>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</si>
  <si>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</si>
  <si>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</si>
  <si>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</si>
  <si>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</si>
  <si>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</si>
  <si>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</si>
  <si>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</si>
  <si>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</si>
  <si>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</si>
  <si>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</si>
  <si>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</si>
  <si>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</si>
  <si>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</si>
  <si>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</si>
  <si>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</si>
  <si>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</si>
  <si>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</si>
  <si>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</si>
  <si>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</si>
  <si>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</si>
  <si>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</si>
  <si>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</si>
  <si>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</si>
  <si>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</si>
  <si>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</si>
  <si>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</si>
  <si>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</si>
  <si>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</si>
  <si>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</si>
  <si>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</si>
  <si>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</si>
  <si>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</si>
  <si>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</si>
  <si>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</si>
  <si>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</si>
  <si>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</si>
  <si>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</si>
  <si>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</si>
  <si>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</si>
  <si>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</si>
  <si>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</si>
  <si>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</si>
  <si>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</si>
  <si>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</si>
  <si>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</si>
  <si>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</si>
  <si>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</si>
  <si>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</si>
  <si>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</si>
  <si>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</si>
  <si>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</si>
  <si>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</si>
  <si>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</si>
  <si>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</si>
  <si>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</si>
  <si>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</si>
  <si>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</si>
  <si>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</si>
  <si>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</si>
  <si>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</si>
  <si>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</si>
  <si>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</si>
  <si>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</si>
  <si>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</si>
  <si>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</si>
  <si>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</si>
  <si>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</si>
  <si>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</si>
  <si>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</si>
  <si>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</si>
  <si>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</si>
  <si>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</si>
  <si>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</si>
  <si>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</si>
  <si>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</si>
  <si>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</si>
  <si>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</si>
  <si>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</si>
  <si>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</si>
  <si>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</si>
  <si>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</si>
  <si>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</si>
  <si>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</si>
  <si>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</si>
  <si>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</si>
  <si>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</si>
  <si>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</si>
  <si>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</si>
  <si>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</si>
  <si>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</si>
  <si>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</si>
  <si>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</si>
  <si>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</si>
  <si>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</si>
  <si>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</si>
  <si>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</si>
  <si>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</si>
  <si>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</si>
  <si>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</si>
  <si>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</si>
  <si>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</si>
  <si>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</si>
  <si>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</si>
  <si>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</si>
  <si>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</si>
  <si>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</si>
  <si>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</si>
  <si>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</si>
  <si>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</si>
  <si>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</si>
  <si>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</si>
  <si>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</si>
  <si>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</si>
  <si>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</si>
  <si>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</si>
  <si>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</si>
  <si>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</si>
  <si>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</si>
  <si>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</si>
  <si>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</si>
  <si>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</si>
  <si>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</si>
  <si>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</si>
  <si>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</si>
  <si>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</si>
  <si>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</si>
  <si>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</si>
  <si>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</si>
  <si>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</si>
  <si>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</si>
  <si>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</si>
  <si>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</si>
  <si>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</si>
  <si>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</si>
  <si>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</si>
  <si>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</si>
  <si>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</si>
  <si>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</si>
  <si>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</si>
  <si>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</si>
  <si>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</si>
  <si>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</si>
  <si>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</si>
  <si>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</si>
  <si>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</si>
  <si>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</si>
  <si>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</si>
  <si>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</si>
  <si>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</si>
  <si>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</si>
  <si>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</si>
  <si>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</si>
  <si>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</si>
  <si>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</si>
  <si>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</si>
  <si>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</si>
  <si>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</si>
  <si>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</si>
  <si>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</si>
  <si>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</si>
  <si>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</si>
  <si>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</si>
  <si>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</si>
  <si>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</si>
  <si>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</si>
  <si>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</si>
  <si>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</si>
  <si>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</si>
  <si>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</si>
  <si>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</si>
  <si>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</si>
  <si>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</si>
  <si>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</si>
  <si>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</si>
  <si>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</si>
  <si>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</si>
  <si>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</si>
  <si>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</si>
  <si>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</si>
  <si>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</si>
  <si>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</si>
  <si>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</si>
  <si>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</si>
  <si>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</si>
  <si>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</si>
  <si>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</si>
  <si>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</si>
  <si>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</si>
  <si>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</si>
  <si>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</si>
  <si>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</si>
  <si>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</si>
  <si>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</si>
  <si>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</si>
  <si>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</si>
  <si>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</si>
  <si>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</si>
  <si>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</si>
  <si>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</si>
  <si>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</si>
  <si>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</si>
  <si>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</si>
  <si>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</si>
  <si>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</si>
  <si>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</si>
  <si>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</si>
  <si>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</si>
  <si>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</si>
  <si>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</si>
  <si>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</si>
  <si>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</si>
  <si>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</si>
  <si>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</si>
  <si>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</si>
  <si>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</si>
  <si>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</si>
  <si>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</si>
  <si>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</si>
  <si>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</si>
  <si>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</si>
  <si>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</si>
  <si>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</si>
  <si>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</si>
  <si>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</si>
  <si>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</si>
  <si>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</si>
  <si>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</si>
  <si>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</si>
  <si>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</si>
  <si>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</si>
  <si>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</si>
  <si>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</si>
  <si>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</si>
  <si>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</si>
  <si>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</si>
  <si>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</si>
  <si>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</si>
  <si>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</si>
  <si>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</si>
  <si>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</si>
  <si>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</si>
  <si>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</si>
  <si>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</si>
  <si>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</si>
  <si>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</si>
  <si>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</si>
  <si>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</si>
  <si>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</si>
  <si>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</si>
  <si>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</si>
  <si>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</si>
  <si>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</si>
  <si>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</si>
  <si>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</si>
  <si>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</si>
  <si>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</si>
  <si>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</si>
  <si>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</si>
  <si>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</si>
  <si>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</si>
  <si>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</si>
  <si>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</si>
  <si>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</si>
  <si>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</si>
  <si>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</si>
  <si>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</si>
  <si>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</si>
  <si>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</si>
  <si>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</si>
  <si>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</si>
  <si>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</si>
  <si>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</si>
  <si>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</si>
  <si>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</si>
  <si>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</si>
  <si>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</si>
  <si>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</si>
  <si>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</si>
  <si>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</si>
  <si>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</si>
  <si>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</si>
  <si>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</si>
  <si>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</si>
  <si>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</si>
  <si>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</si>
  <si>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</si>
  <si>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</si>
  <si>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</si>
  <si>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</si>
  <si>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</si>
  <si>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</si>
  <si>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</si>
  <si>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</si>
  <si>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</si>
  <si>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</si>
  <si>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</si>
  <si>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</si>
  <si>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</si>
  <si>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</si>
  <si>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</si>
  <si>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</si>
  <si>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</si>
  <si>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</si>
  <si>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</si>
  <si>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</si>
  <si>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</si>
  <si>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</si>
  <si>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</si>
  <si>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</si>
  <si>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</si>
  <si>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</si>
  <si>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</si>
  <si>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</si>
  <si>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</si>
  <si>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</si>
  <si>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</si>
  <si>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</si>
  <si>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</si>
  <si>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</si>
  <si>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</si>
  <si>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</si>
  <si>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</si>
  <si>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</si>
  <si>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</si>
  <si>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</si>
  <si>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</si>
  <si>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</si>
  <si>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</si>
  <si>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</si>
  <si>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</si>
  <si>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</si>
  <si>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</si>
  <si>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</si>
  <si>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</si>
  <si>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</si>
  <si>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</si>
  <si>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</si>
  <si>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</si>
  <si>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</si>
  <si>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</si>
  <si>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</si>
  <si>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</si>
  <si>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</si>
  <si>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</si>
  <si>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</si>
  <si>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</si>
  <si>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</si>
  <si>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</si>
  <si>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</si>
  <si>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</si>
  <si>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</si>
  <si>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</si>
  <si>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</si>
  <si>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</si>
  <si>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</si>
  <si>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</si>
  <si>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</si>
  <si>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</si>
  <si>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</si>
  <si>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</si>
  <si>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</si>
  <si>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</si>
  <si>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</si>
  <si>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</si>
  <si>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</si>
  <si>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</si>
  <si>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</si>
  <si>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</si>
  <si>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</si>
  <si>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</si>
  <si>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</si>
  <si>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</si>
  <si>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</si>
  <si>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</si>
  <si>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</si>
  <si>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</si>
  <si>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</si>
  <si>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</si>
  <si>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</si>
  <si>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</si>
  <si>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</si>
  <si>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</si>
  <si>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</si>
  <si>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</si>
  <si>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</si>
  <si>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</si>
  <si>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</si>
  <si>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</si>
  <si>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</si>
  <si>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</si>
  <si>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</si>
  <si>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</si>
  <si>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</si>
  <si>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</si>
  <si>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</si>
  <si>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</si>
  <si>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</si>
  <si>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</si>
  <si>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</si>
  <si>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</si>
  <si>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</si>
  <si>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</si>
  <si>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</si>
  <si>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</si>
  <si>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</si>
  <si>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</si>
  <si>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</si>
  <si>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</si>
  <si>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</si>
  <si>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</si>
  <si>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</si>
  <si>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</si>
  <si>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</si>
  <si>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</si>
  <si>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</si>
  <si>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</si>
  <si>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</si>
  <si>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</si>
  <si>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</si>
  <si>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</si>
  <si>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</si>
  <si>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</si>
  <si>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</si>
  <si>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</si>
  <si>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</si>
  <si>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</si>
  <si>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</si>
  <si>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</si>
  <si>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</si>
  <si>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</si>
  <si>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</si>
  <si>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</si>
  <si>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</si>
  <si>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</si>
  <si>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</si>
  <si>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</si>
  <si>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</si>
  <si>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</si>
  <si>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</si>
  <si>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</si>
  <si>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</si>
  <si>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</si>
  <si>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</si>
  <si>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</si>
  <si>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</si>
  <si>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</si>
  <si>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</si>
  <si>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</si>
  <si>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</si>
  <si>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</si>
  <si>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</si>
  <si>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</si>
  <si>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</si>
  <si>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</si>
  <si>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</si>
  <si>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</si>
  <si>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</si>
  <si>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</si>
  <si>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</si>
  <si>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</si>
  <si>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</si>
  <si>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</si>
  <si>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</si>
  <si>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</si>
  <si>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</si>
  <si>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</si>
  <si>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</si>
  <si>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</si>
  <si>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</si>
  <si>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</si>
  <si>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</si>
  <si>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</si>
  <si>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</si>
  <si>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</si>
  <si>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</si>
  <si>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</si>
  <si>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</si>
  <si>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</si>
  <si>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</si>
  <si>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</si>
  <si>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</si>
  <si>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</si>
  <si>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</si>
  <si>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</si>
  <si>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</si>
  <si>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</si>
  <si>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</si>
  <si>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</si>
  <si>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</si>
  <si>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</si>
  <si>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</si>
  <si>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</si>
  <si>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</si>
  <si>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</si>
  <si>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</si>
  <si>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</si>
  <si>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</si>
  <si>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</si>
  <si>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</si>
  <si>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</si>
  <si>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</si>
  <si>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</si>
  <si>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</si>
  <si>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</si>
  <si>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</si>
  <si>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</si>
  <si>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</si>
  <si>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</si>
  <si>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</si>
  <si>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</si>
  <si>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</si>
  <si>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</si>
  <si>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</si>
  <si>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</si>
  <si>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</si>
  <si>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</si>
  <si>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</si>
  <si>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</si>
  <si>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</si>
  <si>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</si>
  <si>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</si>
  <si>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</si>
  <si>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</si>
  <si>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</si>
  <si>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</si>
  <si>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</si>
  <si>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</si>
  <si>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</si>
  <si>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</si>
  <si>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</si>
  <si>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</si>
  <si>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</si>
  <si>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</si>
  <si>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</si>
  <si>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</si>
  <si>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</si>
  <si>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</si>
  <si>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</si>
  <si>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</si>
  <si>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</si>
  <si>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</si>
  <si>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</si>
  <si>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</si>
  <si>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</si>
  <si>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</si>
  <si>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</si>
  <si>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</si>
  <si>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</si>
  <si>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</si>
  <si>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</si>
  <si>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</si>
  <si>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</si>
  <si>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</si>
  <si>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</si>
  <si>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</si>
  <si>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</si>
  <si>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</si>
  <si>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</si>
  <si>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</si>
  <si>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</si>
  <si>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</si>
  <si>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</si>
  <si>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</si>
  <si>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</si>
  <si>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</si>
  <si>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</si>
  <si>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</si>
  <si>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</si>
  <si>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</si>
  <si>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</si>
  <si>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</si>
  <si>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</si>
  <si>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</si>
  <si>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</si>
  <si>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</si>
  <si>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</si>
  <si>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</si>
  <si>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</si>
  <si>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</si>
  <si>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</si>
  <si>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</si>
  <si>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</si>
  <si>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</si>
  <si>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</si>
  <si>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</si>
  <si>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</si>
  <si>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</si>
  <si>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</si>
  <si>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</si>
  <si>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</si>
  <si>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</si>
  <si>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</si>
  <si>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</si>
  <si>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</si>
  <si>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</si>
  <si>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</si>
  <si>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</si>
  <si>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</si>
  <si>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</si>
  <si>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</si>
  <si>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</si>
  <si>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</si>
  <si>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</si>
  <si>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</si>
  <si>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</si>
  <si>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</si>
  <si>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</si>
  <si>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</si>
  <si>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</si>
  <si>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</si>
  <si>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</si>
  <si>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</si>
  <si>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</si>
  <si>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</si>
  <si>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</si>
  <si>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</si>
  <si>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</si>
  <si>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</si>
  <si>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</si>
  <si>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</si>
  <si>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</si>
  <si>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</si>
  <si>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</si>
  <si>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</si>
  <si>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</si>
  <si>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</si>
  <si>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</si>
  <si>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</si>
  <si>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</si>
  <si>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</si>
  <si>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</si>
  <si>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</si>
  <si>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</si>
  <si>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</si>
  <si>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</si>
  <si>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</si>
  <si>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</si>
  <si>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</si>
  <si>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</si>
  <si>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</si>
  <si>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</si>
  <si>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</si>
  <si>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</si>
  <si>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</si>
  <si>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</si>
  <si>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</si>
  <si>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</si>
  <si>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</si>
  <si>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</si>
  <si>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</si>
  <si>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</si>
  <si>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</si>
  <si>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</si>
  <si>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</si>
  <si>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</si>
  <si>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</si>
  <si>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</si>
  <si>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</si>
  <si>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</si>
  <si>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</si>
  <si>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</si>
  <si>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</si>
  <si>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</si>
  <si>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</si>
  <si>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</si>
  <si>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</si>
  <si>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</si>
  <si>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</si>
  <si>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</si>
  <si>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</si>
  <si>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</si>
  <si>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</si>
  <si>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</si>
  <si>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</si>
  <si>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</si>
  <si>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</si>
  <si>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</si>
  <si>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</si>
  <si>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</si>
  <si>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</si>
  <si>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</si>
  <si>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</si>
  <si>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</si>
  <si>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</si>
  <si>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</si>
  <si>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</si>
  <si>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</si>
  <si>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</si>
  <si>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</si>
  <si>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</si>
  <si>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</si>
  <si>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</si>
  <si>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</si>
  <si>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</si>
  <si>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</si>
  <si>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</si>
  <si>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</si>
  <si>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</si>
  <si>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</si>
  <si>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</si>
  <si>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</si>
  <si>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</si>
  <si>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</si>
  <si>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</si>
  <si>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</si>
  <si>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</si>
  <si>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</si>
  <si>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</si>
  <si>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</si>
  <si>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</si>
  <si>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</si>
  <si>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</si>
  <si>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</si>
  <si>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</si>
  <si>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</si>
  <si>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</si>
  <si>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</si>
  <si>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</si>
  <si>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</si>
  <si>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</si>
  <si>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</si>
  <si>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</si>
  <si>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</si>
  <si>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</si>
  <si>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</si>
  <si>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</si>
  <si>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</si>
  <si>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</si>
  <si>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</si>
  <si>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</si>
  <si>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</si>
  <si>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</si>
  <si>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</si>
  <si>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</si>
  <si>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</si>
  <si>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</si>
  <si>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</si>
  <si>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</si>
  <si>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</si>
  <si>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</si>
  <si>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</si>
  <si>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</si>
  <si>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</si>
  <si>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</si>
  <si>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</si>
  <si>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</si>
  <si>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</si>
  <si>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</si>
  <si>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</si>
  <si>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</si>
  <si>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</si>
  <si>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</si>
  <si>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</si>
  <si>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</si>
  <si>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</si>
  <si>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</si>
  <si>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</si>
  <si>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</si>
  <si>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</si>
  <si>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</si>
  <si>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</si>
  <si>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</si>
  <si>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</si>
  <si>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</si>
  <si>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</si>
  <si>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</si>
  <si>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</si>
  <si>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</si>
  <si>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</si>
  <si>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</si>
  <si>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</si>
  <si>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</si>
  <si>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</si>
  <si>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</si>
  <si>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</si>
  <si>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</si>
  <si>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</si>
  <si>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</si>
  <si>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</si>
  <si>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</si>
  <si>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</si>
  <si>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</si>
  <si>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</si>
  <si>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</si>
  <si>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</si>
  <si>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</si>
  <si>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</si>
  <si>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</si>
  <si>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</si>
  <si>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</si>
  <si>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</si>
  <si>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</si>
  <si>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</si>
  <si>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</si>
  <si>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</si>
  <si>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</si>
  <si>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</si>
  <si>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</si>
  <si>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</si>
  <si>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</si>
  <si>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</si>
  <si>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</si>
  <si>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</si>
  <si>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</si>
  <si>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</si>
  <si>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</si>
  <si>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</si>
  <si>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</si>
  <si>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</si>
  <si>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</si>
  <si>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</si>
  <si>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</si>
  <si>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</si>
  <si>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</si>
  <si>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</si>
  <si>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</si>
  <si>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</si>
  <si>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</si>
  <si>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</si>
  <si>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</si>
  <si>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</si>
  <si>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</si>
  <si>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</si>
  <si>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</si>
  <si>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</si>
  <si>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</si>
  <si>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</si>
  <si>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</si>
  <si>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</si>
  <si>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</si>
  <si>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</si>
  <si>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</si>
  <si>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</si>
  <si>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</si>
  <si>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</si>
  <si>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</si>
  <si>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</si>
  <si>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</si>
  <si>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</si>
  <si>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</si>
  <si>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</si>
  <si>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</si>
  <si>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</si>
  <si>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</si>
  <si>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</si>
  <si>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</si>
  <si>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</si>
  <si>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</si>
  <si>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</si>
  <si>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</si>
  <si>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</si>
  <si>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</si>
  <si>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</si>
  <si>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</si>
  <si>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</si>
  <si>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</si>
  <si>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</si>
  <si>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</si>
  <si>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</si>
  <si>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</si>
  <si>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</si>
  <si>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</si>
  <si>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</si>
  <si>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</si>
  <si>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</si>
  <si>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</si>
  <si>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</si>
  <si>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</si>
  <si>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</si>
  <si>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</si>
  <si>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</si>
  <si>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</si>
  <si>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</si>
  <si>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</si>
  <si>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</si>
  <si>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</si>
  <si>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</si>
  <si>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</si>
  <si>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</si>
  <si>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</si>
  <si>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</si>
  <si>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</si>
  <si>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</si>
  <si>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</si>
  <si>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</si>
  <si>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</si>
  <si>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</si>
  <si>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</si>
  <si>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</si>
  <si>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</si>
  <si>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</si>
  <si>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</si>
  <si>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</si>
  <si>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</si>
  <si>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</si>
  <si>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</si>
  <si>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</si>
  <si>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</si>
  <si>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</si>
  <si>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</si>
  <si>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</si>
  <si>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</si>
  <si>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</si>
  <si>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</si>
  <si>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</si>
  <si>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</si>
  <si>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</si>
  <si>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</si>
  <si>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</si>
  <si>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</si>
  <si>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</si>
  <si>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</si>
  <si>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</si>
  <si>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</si>
  <si>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</si>
  <si>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</si>
  <si>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</si>
  <si>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</si>
  <si>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</si>
  <si>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</si>
  <si>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</si>
  <si>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</si>
  <si>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</si>
  <si>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</si>
  <si>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</si>
  <si>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</si>
  <si>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</si>
  <si>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</si>
  <si>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</si>
  <si>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</si>
  <si>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</si>
  <si>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</si>
  <si>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</si>
  <si>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</si>
  <si>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</si>
  <si>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</si>
  <si>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</si>
  <si>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</si>
  <si>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</si>
  <si>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</si>
  <si>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</si>
  <si>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</si>
  <si>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</si>
  <si>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</si>
  <si>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</si>
  <si>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</si>
  <si>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</si>
  <si>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</si>
  <si>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</si>
  <si>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</si>
  <si>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</si>
  <si>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</si>
  <si>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</si>
  <si>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</si>
  <si>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</si>
  <si>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</si>
  <si>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</si>
  <si>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</si>
  <si>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</si>
  <si>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</si>
  <si>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</si>
  <si>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</si>
  <si>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</si>
  <si>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</si>
  <si>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</si>
  <si>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</si>
  <si>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</si>
  <si>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</si>
  <si>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</si>
  <si>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</si>
  <si>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</si>
  <si>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</si>
  <si>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</si>
  <si>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</si>
  <si>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</si>
  <si>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</si>
  <si>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</si>
  <si>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</si>
  <si>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</si>
  <si>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</si>
  <si>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</si>
  <si>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</si>
  <si>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</si>
  <si>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</si>
  <si>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</si>
  <si>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</si>
  <si>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</si>
  <si>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</si>
  <si>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</si>
  <si>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</si>
  <si>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</si>
  <si>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</si>
  <si>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</si>
  <si>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</si>
  <si>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</si>
  <si>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</si>
  <si>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</si>
  <si>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</si>
  <si>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</si>
  <si>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</si>
  <si>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</si>
  <si>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</si>
  <si>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</si>
  <si>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</si>
  <si>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</si>
  <si>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</si>
  <si>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</si>
  <si>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</si>
  <si>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</si>
  <si>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</si>
  <si>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</si>
  <si>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</si>
  <si>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</si>
  <si>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</si>
  <si>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</si>
  <si>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</si>
  <si>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</si>
  <si>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</si>
  <si>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</si>
  <si>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</si>
  <si>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</si>
  <si>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</si>
  <si>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</si>
  <si>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</si>
  <si>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</si>
  <si>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</si>
  <si>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</si>
  <si>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</si>
  <si>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</si>
  <si>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</si>
  <si>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</si>
  <si>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</si>
  <si>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</si>
  <si>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</si>
  <si>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</si>
  <si>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</si>
  <si>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</si>
  <si>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</si>
  <si>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</si>
  <si>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</si>
  <si>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</si>
  <si>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</si>
  <si>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</si>
  <si>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</si>
  <si>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</si>
  <si>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</si>
  <si>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</si>
  <si>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</si>
  <si>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</si>
  <si>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</si>
  <si>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</si>
  <si>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</si>
  <si>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</si>
  <si>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</si>
  <si>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</si>
  <si>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</si>
  <si>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</si>
  <si>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</si>
  <si>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</si>
  <si>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</si>
  <si>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</si>
  <si>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</si>
  <si>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</si>
  <si>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</si>
  <si>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</si>
  <si>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</si>
  <si>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</si>
  <si>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</si>
  <si>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</si>
  <si>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</si>
  <si>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</si>
  <si>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</si>
  <si>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</si>
  <si>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</si>
  <si>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</si>
  <si>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</si>
  <si>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</si>
  <si>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</si>
  <si>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</si>
  <si>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</si>
  <si>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</si>
  <si>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</si>
  <si>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</si>
  <si>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</si>
  <si>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</si>
  <si>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</si>
  <si>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</si>
  <si>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</si>
  <si>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</si>
  <si>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</si>
  <si>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</si>
  <si>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</si>
  <si>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</si>
  <si>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</si>
  <si>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</si>
  <si>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</si>
  <si>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</si>
  <si>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</si>
  <si>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</si>
  <si>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</si>
  <si>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</si>
  <si>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</si>
  <si>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</si>
  <si>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</si>
  <si>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</si>
  <si>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</si>
  <si>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</si>
  <si>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</si>
  <si>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</si>
  <si>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</si>
  <si>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</si>
  <si>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</si>
  <si>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</si>
  <si>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</si>
  <si>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</si>
  <si>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</si>
  <si>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</si>
  <si>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</si>
  <si>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</si>
  <si>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</si>
  <si>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</si>
  <si>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</si>
  <si>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</si>
  <si>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</si>
  <si>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</si>
  <si>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</si>
  <si>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</si>
  <si>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</si>
  <si>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</si>
  <si>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</si>
  <si>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</si>
  <si>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</si>
  <si>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</si>
  <si>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</si>
  <si>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</si>
  <si>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</si>
  <si>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</si>
  <si>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</si>
  <si>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</si>
  <si>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</si>
  <si>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</si>
  <si>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</si>
  <si>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</si>
  <si>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</si>
  <si>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</si>
  <si>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</si>
  <si>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</si>
  <si>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</si>
  <si>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</si>
  <si>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</si>
  <si>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</si>
  <si>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</si>
  <si>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</si>
  <si>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</si>
  <si>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</si>
  <si>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</si>
  <si>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</si>
  <si>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</si>
  <si>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</si>
  <si>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</si>
  <si>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</si>
  <si>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</si>
  <si>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</si>
  <si>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</si>
  <si>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</si>
  <si>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</si>
  <si>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</si>
  <si>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</si>
  <si>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</si>
  <si>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</si>
  <si>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</si>
  <si>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</si>
  <si>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</si>
  <si>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</si>
  <si>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</si>
  <si>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</si>
  <si>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</si>
  <si>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</si>
  <si>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</si>
  <si>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</si>
  <si>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</si>
  <si>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</si>
  <si>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</si>
  <si>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</si>
  <si>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</si>
  <si>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</si>
  <si>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</si>
  <si>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</si>
  <si>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</si>
  <si>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</si>
  <si>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</si>
  <si>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</si>
  <si>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</si>
  <si>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</si>
  <si>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</si>
  <si>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</si>
  <si>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</si>
  <si>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</si>
  <si>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</si>
  <si>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</si>
  <si>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</si>
  <si>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</si>
  <si>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</si>
  <si>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</si>
  <si>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</si>
  <si>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</si>
  <si>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</si>
  <si>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</si>
  <si>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</si>
  <si>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</si>
  <si>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</si>
  <si>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</si>
  <si>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</si>
  <si>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</si>
  <si>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</si>
  <si>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</si>
  <si>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</si>
  <si>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</si>
  <si>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</si>
  <si>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</si>
  <si>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</si>
  <si>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</si>
  <si>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</si>
  <si>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</si>
  <si>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</si>
  <si>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</si>
  <si>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</si>
  <si>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</si>
  <si>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</si>
  <si>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</si>
  <si>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</si>
  <si>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</si>
  <si>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</si>
  <si>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</si>
  <si>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</si>
  <si>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</si>
  <si>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</si>
  <si>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</si>
  <si>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</si>
  <si>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</si>
  <si>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</si>
  <si>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</si>
  <si>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</si>
  <si>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</si>
  <si>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</si>
  <si>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</si>
  <si>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</si>
  <si>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</si>
  <si>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</si>
  <si>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</si>
  <si>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</si>
  <si>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</si>
  <si>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</si>
  <si>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</si>
  <si>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</si>
  <si>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</si>
  <si>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</si>
  <si>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</si>
  <si>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</si>
  <si>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</si>
  <si>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</si>
  <si>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</si>
  <si>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</si>
  <si>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</si>
  <si>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</si>
  <si>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</si>
  <si>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</si>
  <si>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</si>
  <si>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</si>
  <si>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</si>
  <si>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</si>
  <si>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</si>
  <si>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</si>
  <si>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</si>
  <si>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</si>
  <si>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</si>
  <si>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</si>
  <si>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</si>
  <si>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</si>
  <si>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</si>
  <si>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</si>
  <si>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</si>
  <si>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</si>
  <si>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</si>
  <si>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</si>
  <si>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</si>
  <si>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</si>
  <si>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</si>
  <si>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</si>
  <si>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</si>
  <si>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</si>
  <si>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</si>
  <si>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</si>
  <si>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</si>
  <si>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</si>
  <si>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</si>
  <si>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</si>
  <si>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</si>
  <si>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</si>
  <si>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</si>
  <si>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</si>
  <si>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</si>
  <si>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</si>
  <si>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</si>
  <si>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</si>
  <si>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</si>
  <si>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</si>
  <si>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</si>
  <si>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</si>
  <si>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</si>
  <si>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</si>
  <si>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</si>
  <si>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</si>
  <si>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</si>
  <si>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</si>
  <si>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</si>
  <si>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</si>
  <si>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</si>
  <si>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</si>
  <si>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</si>
  <si>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</si>
  <si>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</si>
  <si>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</si>
  <si>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</si>
  <si>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</si>
  <si>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</si>
  <si>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</si>
  <si>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</si>
  <si>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</si>
  <si>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</si>
  <si>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</si>
  <si>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</si>
  <si>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</si>
  <si>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</si>
  <si>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</si>
  <si>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</si>
  <si>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</si>
  <si>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</si>
  <si>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</si>
  <si>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</si>
  <si>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</si>
  <si>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</si>
  <si>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</si>
  <si>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</si>
  <si>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</si>
  <si>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</si>
  <si>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</si>
  <si>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</si>
  <si>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</si>
  <si>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</si>
  <si>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</si>
  <si>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</si>
  <si>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</si>
  <si>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</si>
  <si>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</si>
  <si>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</si>
  <si>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</si>
  <si>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</si>
  <si>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</si>
  <si>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</si>
  <si>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</si>
  <si>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</si>
  <si>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</si>
  <si>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</si>
  <si>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</si>
  <si>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</si>
  <si>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</si>
  <si>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</si>
  <si>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</si>
  <si>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</si>
  <si>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</si>
  <si>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</si>
  <si>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</si>
  <si>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</si>
  <si>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</si>
  <si>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</si>
  <si>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</si>
  <si>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</si>
  <si>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</si>
  <si>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</si>
  <si>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</si>
  <si>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</si>
  <si>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</si>
  <si>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</si>
  <si>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</si>
  <si>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</si>
  <si>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</si>
  <si>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</si>
  <si>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</si>
  <si>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</si>
  <si>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</si>
  <si>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</si>
  <si>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</si>
  <si>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</si>
  <si>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</si>
  <si>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</si>
  <si>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</si>
  <si>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</si>
  <si>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</si>
  <si>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</si>
  <si>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</si>
  <si>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</si>
  <si>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</si>
  <si>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</si>
  <si>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</si>
  <si>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</si>
  <si>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</si>
  <si>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</si>
  <si>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</si>
  <si>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</si>
  <si>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</si>
  <si>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</si>
  <si>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</si>
  <si>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</si>
  <si>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</si>
  <si>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</si>
  <si>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</si>
  <si>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</si>
  <si>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</si>
  <si>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</si>
  <si>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</si>
  <si>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</si>
  <si>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</si>
  <si>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</si>
  <si>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</si>
  <si>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</si>
  <si>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</si>
  <si>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</si>
  <si>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</si>
  <si>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</si>
  <si>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</si>
  <si>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</si>
  <si>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</si>
  <si>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</si>
  <si>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</si>
  <si>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</si>
  <si>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</si>
  <si>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</si>
  <si>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</si>
  <si>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</si>
  <si>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</si>
  <si>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</si>
  <si>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</si>
  <si>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</si>
  <si>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</si>
  <si>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</si>
  <si>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</si>
  <si>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</si>
  <si>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</si>
  <si>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</si>
  <si>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</si>
  <si>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</si>
  <si>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</si>
  <si>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</si>
  <si>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</si>
  <si>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</si>
  <si>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</si>
  <si>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</si>
  <si>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</si>
  <si>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</si>
  <si>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</si>
  <si>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</si>
  <si>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</si>
  <si>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</si>
  <si>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</si>
  <si>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</si>
  <si>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</si>
  <si>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</si>
  <si>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</si>
  <si>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</si>
  <si>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</si>
  <si>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</si>
  <si>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</si>
  <si>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</si>
  <si>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</si>
  <si>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</si>
  <si>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</si>
  <si>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</si>
  <si>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</si>
  <si>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</si>
  <si>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</si>
  <si>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</si>
  <si>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</si>
  <si>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</si>
  <si>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</si>
  <si>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</si>
  <si>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</si>
  <si>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</si>
  <si>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</si>
  <si>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</si>
  <si>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</si>
  <si>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</si>
  <si>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</si>
  <si>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</si>
  <si>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</si>
  <si>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</si>
  <si>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</si>
  <si>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</si>
  <si>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</si>
  <si>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</si>
  <si>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</si>
  <si>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</si>
  <si>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</si>
  <si>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</si>
  <si>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</si>
  <si>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</si>
  <si>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</si>
  <si>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</si>
  <si>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</si>
  <si>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</si>
  <si>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</si>
  <si>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</si>
  <si>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</si>
  <si>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</si>
  <si>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</si>
  <si>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</si>
  <si>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</si>
  <si>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</si>
  <si>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</si>
  <si>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</si>
  <si>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</si>
  <si>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</si>
  <si>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</si>
  <si>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</si>
  <si>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</si>
  <si>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</si>
  <si>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</si>
  <si>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</si>
  <si>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</si>
  <si>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</si>
  <si>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</si>
  <si>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</si>
  <si>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</si>
  <si>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</si>
  <si>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</si>
  <si>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</si>
  <si>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</si>
  <si>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</si>
  <si>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</si>
  <si>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</si>
  <si>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</si>
  <si>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</si>
  <si>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</si>
  <si>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</si>
  <si>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</si>
  <si>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</si>
  <si>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</si>
  <si>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</si>
  <si>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</si>
  <si>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</si>
  <si>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</si>
  <si>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</si>
  <si>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</si>
  <si>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</si>
  <si>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</si>
  <si>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</si>
  <si>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</si>
  <si>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</si>
  <si>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</si>
  <si>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</si>
  <si>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</si>
  <si>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</si>
  <si>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</si>
  <si>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</si>
  <si>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</si>
  <si>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</si>
  <si>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</si>
  <si>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</si>
  <si>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</si>
  <si>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</si>
  <si>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</si>
  <si>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</si>
  <si>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</si>
  <si>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</si>
  <si>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</si>
  <si>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</si>
  <si>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</si>
  <si>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</si>
  <si>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</si>
  <si>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</si>
  <si>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</si>
  <si>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</si>
  <si>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</si>
  <si>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</si>
  <si>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</si>
  <si>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</si>
  <si>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</si>
  <si>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</si>
  <si>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</si>
  <si>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</si>
  <si>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</si>
  <si>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</si>
  <si>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</si>
  <si>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</si>
  <si>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</si>
  <si>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</si>
  <si>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</si>
  <si>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</si>
  <si>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</si>
  <si>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</si>
  <si>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</si>
  <si>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</si>
  <si>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</si>
  <si>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</si>
  <si>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</si>
  <si>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</si>
  <si>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</si>
  <si>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</si>
  <si>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</si>
  <si>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</si>
  <si>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</si>
  <si>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</si>
  <si>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</si>
  <si>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</si>
  <si>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</si>
  <si>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</si>
  <si>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</si>
  <si>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</si>
  <si>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</si>
  <si>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</si>
  <si>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</si>
  <si>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</si>
  <si>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</si>
  <si>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</si>
  <si>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</si>
  <si>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</si>
  <si>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</si>
  <si>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</si>
  <si>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</si>
  <si>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</si>
  <si>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</si>
  <si>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</si>
  <si>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</si>
  <si>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</si>
  <si>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</si>
  <si>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</si>
  <si>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</si>
  <si>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</si>
  <si>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</si>
  <si>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</si>
  <si>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</si>
  <si>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</si>
  <si>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</si>
  <si>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</si>
  <si>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</si>
  <si>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</si>
  <si>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</si>
  <si>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</si>
  <si>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</si>
  <si>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</si>
  <si>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</si>
  <si>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</si>
  <si>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</si>
  <si>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</si>
  <si>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</si>
  <si>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</si>
  <si>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</si>
  <si>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</si>
  <si>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</si>
  <si>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</si>
  <si>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</si>
  <si>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</si>
  <si>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</si>
  <si>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</si>
  <si>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</si>
  <si>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</si>
  <si>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</si>
  <si>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</si>
  <si>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</si>
  <si>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</si>
  <si>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</si>
  <si>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</si>
  <si>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</si>
  <si>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</si>
  <si>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</si>
  <si>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</si>
  <si>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</si>
  <si>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</si>
  <si>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</si>
  <si>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</si>
  <si>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</si>
  <si>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</si>
  <si>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</si>
  <si>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</si>
  <si>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</si>
  <si>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</si>
  <si>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</si>
  <si>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</si>
  <si>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</si>
  <si>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</si>
  <si>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</si>
  <si>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</si>
  <si>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</si>
  <si>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</si>
  <si>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</si>
  <si>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</si>
  <si>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</si>
  <si>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</si>
  <si>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</si>
  <si>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</si>
  <si>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</si>
  <si>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</si>
  <si>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</si>
  <si>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</si>
  <si>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</si>
  <si>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</si>
  <si>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</si>
  <si>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</si>
  <si>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</si>
  <si>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</si>
  <si>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</si>
  <si>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</si>
  <si>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</si>
  <si>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</si>
  <si>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</si>
  <si>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</si>
  <si>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</si>
  <si>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</si>
  <si>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</si>
  <si>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</si>
  <si>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</si>
  <si>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</si>
  <si>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</si>
  <si>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</si>
  <si>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</si>
  <si>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</si>
  <si>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</si>
  <si>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</si>
  <si>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</si>
  <si>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</si>
  <si>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</si>
  <si>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</si>
  <si>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</si>
  <si>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</si>
  <si>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</si>
  <si>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</si>
  <si>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</si>
  <si>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</si>
  <si>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</si>
  <si>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</si>
  <si>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</si>
  <si>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</si>
  <si>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</si>
  <si>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</si>
  <si>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</si>
  <si>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</si>
  <si>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</si>
  <si>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</si>
  <si>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</si>
  <si>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</si>
  <si>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</si>
  <si>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</si>
  <si>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</si>
  <si>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</si>
  <si>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</si>
  <si>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</si>
  <si>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</si>
  <si>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</si>
  <si>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</si>
  <si>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</si>
  <si>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</si>
  <si>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</si>
  <si>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</si>
  <si>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</si>
  <si>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</si>
  <si>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</si>
  <si>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</si>
  <si>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</si>
  <si>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</si>
  <si>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</si>
  <si>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</si>
  <si>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</si>
  <si>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</si>
  <si>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</si>
  <si>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</si>
  <si>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</si>
  <si>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</si>
  <si>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</si>
  <si>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</si>
  <si>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</si>
  <si>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</si>
  <si>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</si>
  <si>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</si>
  <si>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</si>
  <si>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</si>
  <si>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</si>
  <si>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</si>
  <si>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</si>
  <si>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</si>
  <si>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</si>
  <si>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</si>
  <si>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</si>
  <si>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</si>
  <si>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</si>
  <si>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</si>
  <si>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</si>
  <si>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</si>
  <si>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</si>
  <si>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</si>
  <si>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</si>
  <si>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</si>
  <si>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</si>
  <si>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</si>
  <si>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</si>
  <si>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</si>
  <si>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</si>
  <si>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</si>
  <si>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</si>
  <si>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</si>
  <si>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</si>
  <si>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</si>
  <si>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</si>
  <si>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</si>
  <si>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</si>
  <si>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</si>
  <si>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</si>
  <si>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</si>
  <si>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</si>
  <si>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</si>
  <si>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</si>
  <si>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</si>
  <si>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</si>
  <si>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</si>
  <si>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</si>
  <si>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</si>
  <si>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</si>
  <si>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</si>
  <si>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</si>
  <si>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</si>
  <si>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</si>
  <si>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</si>
  <si>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</si>
  <si>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</si>
  <si>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</si>
  <si>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</si>
  <si>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</si>
  <si>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</si>
  <si>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</si>
  <si>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</si>
  <si>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</si>
  <si>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</si>
  <si>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</si>
  <si>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</si>
  <si>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</si>
  <si>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</si>
  <si>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</si>
  <si>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</si>
  <si>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</si>
  <si>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</si>
  <si>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</si>
  <si>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</si>
  <si>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</si>
  <si>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</si>
  <si>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</si>
  <si>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</si>
  <si>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</si>
  <si>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</si>
  <si>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</si>
  <si>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</si>
  <si>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</si>
  <si>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</si>
  <si>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</si>
  <si>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</si>
  <si>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</si>
  <si>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</si>
  <si>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</si>
  <si>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</si>
  <si>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</si>
  <si>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</si>
  <si>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</si>
  <si>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</si>
  <si>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</si>
  <si>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</si>
  <si>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</si>
  <si>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</si>
  <si>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</si>
  <si>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</si>
  <si>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</si>
  <si>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</si>
  <si>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</si>
  <si>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</si>
  <si>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</si>
  <si>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</si>
  <si>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</si>
  <si>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</si>
  <si>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</si>
  <si>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</si>
  <si>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</si>
  <si>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</si>
  <si>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</si>
  <si>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</si>
  <si>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</si>
  <si>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</si>
  <si>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</si>
  <si>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</si>
  <si>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</si>
  <si>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</si>
  <si>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</si>
  <si>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</si>
  <si>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</si>
  <si>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</si>
  <si>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</si>
  <si>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</si>
  <si>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</si>
  <si>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</si>
  <si>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</si>
  <si>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</si>
  <si>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</si>
  <si>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</si>
  <si>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</si>
  <si>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</si>
  <si>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</si>
  <si>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</si>
  <si>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</si>
  <si>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</si>
  <si>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</si>
  <si>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</si>
  <si>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</si>
  <si>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</si>
  <si>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</si>
  <si>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</si>
  <si>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</si>
  <si>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</si>
  <si>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</si>
  <si>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</si>
  <si>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</si>
  <si>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</si>
  <si>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</si>
  <si>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</si>
  <si>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</si>
  <si>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</si>
  <si>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</si>
  <si>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</si>
  <si>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</si>
  <si>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</si>
  <si>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</si>
  <si>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</si>
  <si>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</si>
  <si>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</si>
  <si>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</si>
  <si>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</si>
  <si>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</si>
  <si>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</si>
  <si>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</si>
  <si>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</si>
  <si>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</si>
  <si>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</si>
  <si>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</si>
  <si>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</si>
  <si>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</si>
  <si>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</si>
  <si>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</si>
  <si>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</si>
  <si>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</si>
  <si>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</si>
  <si>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</si>
  <si>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</si>
  <si>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</si>
  <si>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</si>
  <si>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</si>
  <si>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</si>
  <si>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</si>
  <si>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</si>
  <si>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</si>
  <si>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</si>
  <si>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</si>
  <si>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</si>
  <si>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</si>
  <si>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</si>
  <si>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</si>
  <si>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</si>
  <si>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</si>
  <si>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</si>
  <si>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</si>
  <si>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</si>
  <si>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</si>
  <si>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</si>
  <si>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</si>
  <si>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</si>
  <si>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</si>
  <si>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</si>
  <si>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</si>
  <si>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</si>
  <si>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</si>
  <si>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</si>
  <si>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</si>
  <si>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</si>
  <si>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</si>
  <si>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</si>
  <si>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</si>
  <si>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</si>
  <si>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</si>
  <si>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</si>
  <si>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</si>
  <si>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</si>
  <si>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</si>
  <si>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</si>
  <si>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</si>
  <si>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</si>
  <si>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</si>
  <si>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</si>
  <si>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</si>
  <si>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</si>
  <si>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</si>
  <si>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</si>
  <si>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</si>
  <si>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</si>
  <si>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</si>
  <si>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</si>
  <si>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</si>
  <si>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</si>
  <si>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</si>
  <si>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</si>
  <si>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</si>
  <si>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</si>
  <si>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</si>
  <si>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</si>
  <si>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</si>
  <si>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</si>
  <si>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</si>
  <si>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</si>
  <si>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</si>
  <si>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</si>
  <si>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</si>
  <si>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</si>
  <si>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</si>
  <si>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</si>
  <si>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</si>
  <si>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</si>
  <si>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</si>
  <si>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</si>
  <si>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</si>
  <si>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</si>
  <si>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</si>
  <si>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</si>
  <si>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</si>
  <si>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</si>
  <si>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</si>
  <si>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</si>
  <si>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</si>
  <si>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</si>
  <si>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</si>
  <si>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</si>
  <si>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</si>
  <si>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</si>
  <si>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</si>
  <si>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</si>
  <si>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</si>
  <si>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</si>
  <si>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</si>
  <si>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</si>
  <si>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</si>
  <si>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</si>
  <si>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</si>
  <si>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</si>
  <si>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</si>
  <si>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</si>
  <si>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</si>
  <si>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</si>
  <si>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</si>
  <si>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</si>
  <si>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</si>
  <si>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</si>
  <si>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</si>
  <si>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</si>
  <si>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</si>
  <si>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</si>
  <si>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</si>
  <si>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</si>
  <si>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</si>
  <si>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</si>
  <si>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</si>
  <si>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</si>
  <si>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</si>
  <si>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</si>
  <si>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</si>
  <si>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</si>
  <si>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</si>
  <si>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</si>
  <si>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</si>
  <si>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</si>
  <si>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</si>
  <si>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</si>
  <si>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</si>
  <si>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</si>
  <si>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</si>
  <si>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</si>
  <si>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</si>
  <si>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</si>
  <si>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</si>
  <si>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</si>
  <si>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</si>
  <si>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</si>
  <si>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</si>
  <si>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</si>
  <si>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</si>
  <si>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</si>
  <si>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</si>
  <si>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</si>
  <si>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</si>
  <si>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</si>
  <si>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</si>
  <si>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</si>
  <si>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</si>
  <si>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</si>
  <si>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</si>
  <si>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</si>
  <si>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</si>
  <si>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</si>
  <si>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</si>
  <si>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</si>
  <si>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</si>
  <si>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</si>
  <si>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</si>
  <si>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</si>
  <si>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</si>
  <si>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</si>
  <si>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</si>
  <si>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</si>
  <si>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</si>
  <si>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</si>
  <si>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</si>
  <si>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</si>
  <si>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</si>
  <si>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</si>
  <si>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</si>
  <si>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</si>
  <si>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</si>
  <si>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</si>
  <si>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</si>
  <si>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</si>
  <si>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</si>
  <si>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</si>
  <si>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</si>
  <si>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</si>
  <si>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</si>
  <si>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</si>
  <si>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</si>
  <si>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</si>
  <si>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</si>
  <si>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</si>
  <si>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</si>
  <si>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</si>
  <si>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</si>
  <si>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</si>
  <si>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</si>
  <si>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</si>
  <si>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</si>
  <si>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</si>
  <si>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</si>
  <si>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</si>
  <si>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</si>
  <si>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</si>
  <si>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</si>
  <si>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</si>
  <si>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</si>
  <si>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</si>
  <si>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</si>
  <si>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</si>
  <si>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</si>
  <si>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</si>
  <si>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</si>
  <si>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</si>
  <si>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</si>
  <si>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</si>
  <si>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</si>
  <si>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</si>
  <si>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</si>
  <si>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</si>
  <si>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</si>
  <si>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</si>
  <si>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</si>
  <si>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</si>
  <si>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</si>
  <si>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</si>
  <si>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</si>
  <si>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</si>
  <si>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</si>
  <si>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</si>
  <si>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</si>
  <si>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</si>
  <si>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</si>
  <si>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</si>
  <si>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</si>
  <si>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</si>
  <si>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</si>
  <si>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</si>
  <si>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</si>
  <si>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</si>
  <si>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</si>
  <si>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</si>
  <si>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</si>
  <si>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</si>
  <si>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</si>
  <si>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</si>
  <si>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</si>
  <si>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</si>
  <si>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</si>
  <si>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</si>
  <si>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</si>
  <si>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</si>
  <si>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</si>
  <si>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</si>
  <si>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</si>
  <si>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</si>
  <si>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</si>
  <si>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</si>
  <si>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</si>
  <si>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</si>
  <si>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</si>
  <si>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</si>
  <si>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</si>
  <si>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</si>
  <si>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</si>
  <si>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</si>
  <si>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</si>
  <si>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</si>
  <si>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</si>
  <si>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</si>
  <si>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</si>
  <si>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</si>
  <si>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</si>
  <si>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</si>
  <si>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</si>
  <si>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</si>
  <si>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</si>
  <si>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</si>
  <si>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</si>
  <si>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</si>
  <si>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</si>
  <si>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</si>
  <si>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</si>
  <si>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</si>
  <si>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</si>
  <si>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</si>
  <si>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</si>
  <si>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</si>
  <si>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</si>
  <si>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</si>
  <si>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</si>
  <si>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</si>
  <si>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</si>
  <si>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</si>
  <si>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</si>
  <si>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</si>
  <si>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</si>
  <si>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</si>
  <si>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</si>
  <si>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</si>
  <si>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</si>
  <si>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</si>
  <si>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</si>
  <si>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</si>
  <si>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</si>
  <si>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</si>
  <si>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</si>
  <si>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</si>
  <si>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</si>
  <si>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</si>
  <si>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</si>
  <si>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</si>
  <si>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</si>
  <si>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</si>
  <si>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</si>
  <si>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</si>
  <si>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</si>
  <si>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</si>
  <si>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</si>
  <si>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</si>
  <si>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</si>
  <si>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</si>
  <si>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</si>
  <si>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</si>
  <si>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</si>
  <si>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</si>
  <si>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</si>
  <si>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</si>
  <si>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</si>
  <si>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</si>
  <si>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</si>
  <si>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</si>
  <si>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</si>
  <si>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</si>
  <si>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</si>
  <si>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</si>
  <si>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</si>
  <si>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</si>
  <si>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</si>
  <si>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</si>
  <si>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</si>
  <si>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</si>
  <si>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</si>
  <si>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</si>
  <si>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</si>
  <si>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</si>
  <si>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</si>
  <si>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</si>
  <si>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</si>
  <si>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</si>
  <si>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</si>
  <si>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</si>
  <si>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</si>
  <si>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</si>
  <si>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</si>
  <si>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</si>
  <si>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</si>
  <si>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</si>
  <si>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</si>
  <si>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</si>
  <si>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</si>
  <si>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</si>
  <si>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</si>
  <si>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</si>
  <si>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</si>
  <si>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</si>
  <si>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</si>
  <si>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</si>
  <si>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</si>
  <si>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</si>
  <si>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</si>
  <si>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</si>
  <si>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</si>
  <si>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</si>
  <si>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</si>
  <si>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</si>
  <si>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</si>
  <si>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</si>
  <si>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</si>
  <si>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</si>
  <si>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</si>
  <si>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</si>
  <si>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</si>
  <si>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</si>
  <si>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</si>
  <si>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</si>
  <si>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</si>
  <si>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</si>
  <si>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</si>
  <si>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</si>
  <si>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</si>
  <si>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</si>
  <si>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</si>
  <si>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</si>
  <si>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</si>
  <si>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</si>
  <si>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</si>
  <si>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</si>
  <si>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</si>
  <si>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</si>
  <si>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</si>
  <si>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</si>
  <si>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</si>
  <si>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</si>
  <si>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</si>
  <si>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</si>
  <si>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</si>
  <si>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</si>
  <si>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</si>
  <si>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</si>
  <si>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</si>
  <si>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</si>
  <si>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</si>
  <si>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</si>
  <si>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</si>
  <si>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</si>
  <si>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</si>
  <si>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</si>
  <si>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</si>
  <si>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</si>
  <si>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</si>
  <si>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</si>
  <si>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</si>
  <si>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</si>
  <si>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</si>
  <si>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</si>
  <si>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</si>
  <si>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</si>
  <si>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</si>
  <si>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</si>
  <si>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</si>
  <si>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</si>
  <si>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</si>
  <si>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</si>
  <si>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</si>
  <si>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</si>
  <si>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</si>
  <si>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</si>
  <si>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</si>
  <si>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</si>
  <si>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</si>
  <si>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</si>
  <si>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</si>
  <si>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</si>
  <si>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</si>
  <si>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</si>
  <si>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</si>
  <si>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</si>
  <si>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</si>
  <si>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</si>
  <si>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</si>
  <si>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</si>
  <si>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</si>
  <si>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</si>
  <si>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</si>
  <si>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</si>
  <si>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</si>
  <si>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</si>
  <si>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</si>
  <si>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</si>
  <si>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</si>
  <si>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</si>
  <si>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</si>
  <si>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</si>
  <si>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</si>
  <si>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</si>
  <si>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</si>
  <si>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</si>
  <si>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</si>
  <si>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</si>
  <si>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</si>
  <si>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</si>
  <si>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</si>
  <si>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</si>
  <si>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</si>
  <si>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</si>
  <si>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</si>
  <si>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</si>
  <si>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</si>
  <si>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</si>
  <si>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</si>
  <si>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</si>
  <si>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</si>
  <si>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</si>
  <si>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</si>
  <si>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</si>
  <si>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</si>
  <si>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</si>
  <si>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</si>
  <si>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</si>
  <si>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</si>
  <si>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</si>
  <si>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</si>
  <si>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</si>
  <si>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</si>
  <si>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</si>
  <si>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</si>
  <si>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</si>
  <si>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</si>
  <si>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</si>
  <si>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</si>
  <si>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</si>
  <si>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</si>
  <si>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</si>
  <si>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</si>
  <si>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</si>
  <si>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</si>
  <si>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</si>
  <si>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</si>
  <si>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</si>
  <si>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</si>
  <si>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</si>
  <si>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</si>
  <si>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</si>
  <si>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</si>
  <si>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</si>
  <si>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</si>
  <si>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</si>
  <si>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</si>
  <si>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</si>
  <si>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</si>
  <si>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</si>
  <si>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</si>
  <si>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</si>
  <si>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</si>
  <si>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</si>
  <si>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</si>
  <si>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</si>
  <si>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</si>
  <si>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</si>
  <si>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</si>
  <si>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</si>
  <si>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</si>
  <si>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</si>
  <si>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</si>
  <si>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</si>
  <si>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</si>
  <si>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</si>
  <si>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</si>
  <si>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</si>
  <si>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</si>
  <si>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</si>
  <si>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</si>
  <si>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</si>
  <si>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</si>
  <si>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</si>
  <si>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</si>
  <si>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</si>
  <si>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</si>
  <si>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</si>
  <si>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</si>
  <si>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</si>
  <si>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</si>
  <si>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</si>
  <si>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</si>
  <si>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</si>
  <si>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</si>
  <si>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</si>
  <si>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</si>
  <si>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</si>
  <si>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</si>
  <si>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</si>
  <si>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</si>
  <si>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</si>
  <si>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</si>
  <si>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</si>
  <si>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</si>
  <si>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</si>
  <si>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</si>
  <si>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</si>
  <si>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</si>
  <si>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</si>
  <si>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</si>
  <si>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</si>
  <si>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</si>
  <si>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</si>
  <si>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</si>
  <si>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</si>
  <si>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</si>
  <si>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</si>
  <si>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</si>
  <si>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</si>
  <si>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</si>
  <si>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</si>
  <si>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</si>
  <si>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</si>
  <si>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</si>
  <si>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</si>
  <si>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</si>
  <si>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</si>
  <si>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</si>
  <si>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</si>
  <si>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</si>
  <si>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</si>
  <si>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</si>
  <si>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</si>
  <si>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</si>
  <si>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</si>
  <si>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</si>
  <si>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</si>
  <si>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</si>
  <si>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</si>
  <si>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</si>
  <si>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</si>
  <si>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</si>
  <si>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</si>
  <si>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</si>
  <si>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</si>
  <si>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</si>
  <si>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</si>
  <si>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</si>
  <si>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</si>
  <si>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</si>
  <si>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</si>
  <si>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</si>
  <si>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</si>
  <si>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</si>
  <si>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</si>
  <si>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</si>
  <si>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</si>
  <si>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</si>
  <si>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</si>
  <si>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</si>
  <si>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</si>
  <si>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</si>
  <si>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</si>
  <si>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</si>
  <si>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</si>
  <si>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</si>
  <si>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</si>
  <si>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</si>
  <si>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</si>
  <si>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</si>
  <si>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</si>
  <si>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</si>
  <si>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</si>
  <si>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</si>
  <si>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</si>
  <si>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</si>
  <si>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</si>
  <si>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</si>
  <si>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</si>
  <si>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</si>
  <si>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</si>
  <si>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</si>
  <si>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</si>
  <si>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</si>
  <si>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</si>
  <si>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</si>
  <si>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</si>
  <si>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</si>
  <si>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</si>
  <si>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</si>
  <si>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</si>
  <si>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</si>
  <si>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</si>
  <si>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</si>
  <si>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</si>
  <si>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</si>
  <si>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</si>
  <si>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</si>
  <si>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</si>
  <si>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</si>
  <si>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</si>
  <si>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</si>
  <si>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</si>
  <si>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</si>
  <si>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</si>
  <si>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</si>
  <si>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</si>
  <si>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</si>
  <si>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</si>
  <si>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</si>
  <si>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</si>
  <si>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</si>
  <si>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</si>
  <si>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</si>
  <si>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</si>
  <si>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</si>
  <si>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</si>
  <si>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</si>
  <si>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</si>
  <si>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</si>
  <si>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</si>
  <si>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</si>
  <si>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</si>
  <si>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</si>
  <si>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</si>
  <si>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</si>
  <si>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</si>
  <si>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</si>
  <si>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</si>
  <si>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</si>
  <si>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</si>
  <si>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</si>
  <si>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</si>
  <si>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</si>
  <si>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</si>
  <si>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</si>
  <si>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</si>
  <si>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</si>
  <si>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</si>
  <si>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</si>
  <si>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</si>
  <si>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</si>
  <si>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</si>
  <si>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</si>
  <si>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</si>
  <si>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</si>
  <si>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</si>
  <si>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</si>
  <si>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</si>
  <si>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</si>
  <si>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</si>
  <si>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</si>
  <si>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</si>
  <si>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</si>
  <si>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</si>
  <si>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</si>
  <si>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</si>
  <si>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</si>
  <si>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</si>
  <si>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</si>
  <si>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</si>
  <si>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</si>
  <si>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</si>
  <si>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</si>
  <si>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</si>
  <si>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</si>
  <si>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</si>
  <si>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</si>
  <si>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</si>
  <si>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</si>
  <si>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</si>
  <si>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</si>
  <si>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</si>
  <si>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</si>
  <si>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</si>
  <si>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</si>
  <si>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</si>
  <si>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</si>
  <si>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</si>
  <si>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</si>
  <si>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</si>
  <si>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</si>
  <si>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</si>
  <si>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</si>
  <si>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</si>
  <si>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</si>
  <si>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</si>
  <si>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</si>
  <si>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</si>
  <si>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</si>
  <si>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</si>
  <si>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</si>
  <si>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</si>
  <si>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</si>
  <si>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</si>
  <si>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</si>
  <si>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</si>
  <si>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</si>
  <si>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</si>
  <si>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</si>
  <si>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</si>
  <si>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</si>
  <si>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</si>
  <si>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</si>
  <si>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</si>
  <si>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</si>
  <si>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</si>
  <si>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</si>
  <si>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</si>
  <si>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</si>
  <si>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</si>
  <si>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</si>
  <si>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</si>
  <si>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</si>
  <si>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</si>
  <si>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</si>
  <si>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</si>
  <si>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</si>
  <si>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</si>
  <si>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</si>
  <si>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</si>
  <si>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</si>
  <si>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</si>
  <si>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</si>
  <si>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</si>
  <si>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</si>
  <si>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</si>
  <si>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</si>
  <si>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</si>
  <si>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</si>
  <si>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</si>
  <si>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</si>
  <si>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</si>
  <si>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</si>
  <si>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</si>
  <si>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</si>
  <si>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</si>
  <si>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</si>
  <si>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</si>
  <si>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</si>
  <si>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</si>
  <si>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</si>
  <si>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</si>
  <si>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</si>
  <si>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</si>
  <si>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</si>
  <si>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</si>
  <si>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</si>
  <si>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</si>
  <si>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</si>
  <si>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</si>
  <si>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</si>
  <si>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</si>
  <si>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</si>
  <si>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</si>
  <si>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</si>
  <si>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</si>
  <si>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</si>
  <si>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</si>
  <si>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</si>
  <si>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</si>
  <si>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</si>
  <si>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</si>
  <si>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</si>
  <si>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</si>
  <si>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</si>
  <si>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</si>
  <si>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</si>
  <si>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</si>
  <si>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</si>
  <si>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</si>
  <si>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</si>
  <si>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</si>
  <si>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</si>
  <si>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</si>
  <si>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</si>
  <si>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</si>
  <si>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</si>
  <si>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</si>
  <si>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</si>
  <si>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</si>
  <si>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</si>
  <si>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</si>
  <si>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</si>
  <si>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</si>
  <si>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</si>
  <si>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</si>
  <si>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</si>
  <si>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</si>
  <si>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</si>
  <si>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</si>
  <si>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</si>
  <si>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</si>
  <si>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</si>
  <si>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</si>
  <si>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</si>
  <si>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</si>
  <si>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</si>
  <si>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</si>
  <si>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</si>
  <si>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</si>
  <si>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</si>
  <si>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</si>
  <si>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</si>
  <si>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</si>
  <si>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</si>
  <si>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</si>
  <si>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</si>
  <si>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</si>
  <si>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</si>
  <si>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</si>
  <si>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</si>
  <si>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</si>
  <si>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</si>
  <si>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</si>
  <si>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</si>
  <si>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</si>
  <si>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</si>
  <si>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</si>
  <si>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</si>
  <si>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</si>
  <si>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</si>
  <si>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</si>
  <si>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</si>
  <si>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</si>
  <si>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</si>
  <si>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</si>
  <si>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</si>
  <si>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</si>
  <si>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</si>
  <si>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</si>
  <si>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</si>
  <si>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</si>
  <si>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</si>
  <si>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</si>
  <si>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</si>
  <si>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</si>
  <si>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</si>
  <si>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</si>
  <si>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</si>
  <si>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</si>
  <si>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</si>
  <si>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</si>
  <si>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</si>
  <si>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</si>
  <si>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</si>
  <si>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</si>
  <si>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</si>
  <si>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</si>
  <si>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</si>
  <si>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</si>
  <si>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</si>
  <si>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</si>
  <si>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</si>
  <si>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</si>
  <si>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</si>
  <si>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</si>
  <si>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</si>
  <si>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</si>
  <si>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</si>
  <si>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</si>
  <si>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</si>
  <si>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</si>
  <si>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</si>
  <si>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</si>
  <si>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</si>
  <si>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</si>
  <si>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</si>
  <si>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</si>
  <si>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</si>
  <si>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</si>
  <si>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</si>
  <si>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</si>
  <si>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</si>
  <si>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</si>
  <si>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</si>
  <si>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</si>
  <si>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</si>
  <si>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</si>
  <si>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</si>
  <si>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</si>
  <si>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</si>
  <si>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</si>
  <si>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</si>
  <si>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</si>
  <si>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</si>
  <si>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</si>
  <si>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</si>
  <si>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</si>
  <si>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</si>
  <si>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</si>
  <si>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</si>
  <si>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</si>
  <si>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</si>
  <si>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</si>
  <si>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</si>
  <si>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</si>
  <si>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</si>
  <si>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</si>
  <si>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</si>
  <si>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</si>
  <si>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</si>
  <si>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</si>
  <si>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</si>
  <si>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</si>
  <si>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</si>
  <si>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</si>
  <si>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</si>
  <si>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</si>
  <si>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</si>
  <si>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</si>
  <si>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</si>
  <si>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</si>
  <si>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</si>
  <si>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</si>
  <si>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</si>
  <si>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</si>
  <si>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</si>
  <si>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</si>
  <si>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</si>
  <si>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</si>
  <si>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</si>
  <si>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</si>
  <si>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</si>
  <si>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</si>
  <si>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</si>
  <si>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</si>
  <si>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</si>
  <si>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</si>
  <si>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</si>
  <si>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</si>
  <si>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</si>
  <si>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</si>
  <si>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</si>
  <si>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</si>
  <si>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</si>
  <si>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</si>
  <si>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</si>
  <si>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</si>
  <si>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</si>
  <si>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</si>
  <si>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</si>
  <si>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</si>
  <si>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</si>
  <si>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</si>
  <si>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</si>
  <si>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</si>
  <si>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</si>
  <si>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</si>
  <si>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</si>
  <si>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</si>
  <si>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</si>
  <si>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</si>
  <si>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</si>
  <si>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</si>
  <si>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</si>
  <si>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</si>
  <si>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</si>
  <si>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</si>
  <si>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</si>
  <si>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</si>
  <si>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</si>
  <si>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</si>
  <si>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</si>
  <si>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</si>
  <si>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</si>
  <si>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</si>
  <si>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</si>
  <si>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</si>
  <si>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</si>
  <si>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</si>
  <si>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</si>
  <si>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</si>
  <si>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</si>
  <si>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</si>
  <si>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</si>
  <si>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</si>
  <si>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</si>
  <si>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</si>
  <si>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</si>
  <si>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</si>
  <si>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</si>
  <si>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</si>
  <si>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</si>
  <si>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</si>
  <si>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</si>
  <si>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</si>
  <si>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</si>
  <si>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</si>
  <si>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</si>
  <si>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</si>
  <si>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</si>
  <si>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</si>
  <si>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</si>
  <si>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</si>
  <si>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</si>
  <si>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</si>
  <si>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</si>
  <si>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</si>
  <si>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</si>
  <si>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</si>
  <si>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</si>
  <si>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</si>
  <si>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</si>
  <si>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</si>
  <si>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</si>
  <si>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</si>
  <si>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</si>
  <si>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</si>
  <si>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</si>
  <si>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</si>
  <si>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</si>
  <si>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</si>
  <si>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</si>
  <si>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</si>
  <si>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</si>
  <si>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</si>
  <si>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</si>
  <si>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</si>
  <si>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</si>
  <si>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</si>
  <si>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</si>
  <si>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</si>
  <si>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</si>
  <si>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</si>
  <si>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</si>
  <si>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</si>
  <si>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</si>
  <si>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</si>
  <si>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</si>
  <si>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</si>
  <si>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</si>
  <si>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</si>
  <si>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</si>
  <si>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</si>
  <si>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</si>
  <si>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</si>
  <si>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</si>
  <si>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</si>
  <si>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</si>
  <si>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</si>
  <si>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</si>
  <si>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</si>
  <si>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</si>
  <si>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</si>
  <si>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</si>
  <si>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</si>
  <si>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</si>
  <si>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</si>
  <si>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</si>
  <si>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</si>
  <si>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</si>
  <si>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</si>
  <si>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</si>
  <si>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</si>
  <si>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</si>
  <si>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</si>
  <si>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</si>
  <si>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</si>
  <si>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</si>
  <si>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</si>
  <si>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</si>
  <si>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</si>
  <si>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</si>
  <si>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</si>
  <si>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</si>
  <si>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</si>
  <si>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</si>
  <si>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</si>
  <si>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</si>
  <si>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</si>
  <si>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</si>
  <si>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</si>
  <si>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</si>
  <si>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</si>
  <si>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</si>
  <si>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</si>
  <si>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</si>
  <si>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</si>
  <si>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</si>
  <si>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</si>
  <si>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</si>
  <si>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</si>
  <si>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</si>
  <si>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</si>
  <si>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</si>
  <si>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</si>
  <si>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</si>
  <si>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</si>
  <si>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</si>
  <si>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</si>
  <si>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</si>
  <si>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</si>
  <si>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</si>
  <si>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</si>
  <si>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</si>
  <si>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</si>
  <si>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</si>
  <si>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</si>
  <si>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</si>
  <si>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</si>
  <si>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</si>
  <si>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</si>
  <si>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</si>
  <si>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</si>
  <si>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</si>
  <si>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</si>
  <si>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</si>
  <si>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</si>
  <si>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</si>
  <si>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</si>
  <si>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</si>
  <si>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</si>
  <si>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</si>
  <si>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</si>
  <si>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</si>
  <si>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</si>
  <si>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</si>
  <si>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</si>
  <si>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</si>
  <si>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</si>
  <si>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</si>
  <si>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</si>
  <si>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</si>
  <si>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</si>
  <si>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</si>
  <si>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</si>
  <si>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</si>
  <si>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</si>
  <si>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</si>
  <si>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</si>
  <si>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</si>
  <si>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</si>
  <si>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</si>
  <si>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</si>
  <si>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</si>
  <si>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</si>
  <si>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</si>
  <si>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</si>
  <si>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</si>
  <si>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</si>
  <si>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</si>
  <si>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</si>
  <si>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</si>
  <si>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</si>
  <si>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</si>
  <si>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</si>
  <si>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</si>
  <si>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</si>
  <si>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</si>
  <si>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</si>
  <si>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</si>
  <si>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</si>
  <si>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</si>
  <si>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</si>
  <si>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</si>
  <si>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</si>
  <si>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</si>
  <si>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</si>
  <si>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</si>
  <si>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</si>
  <si>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</si>
  <si>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</si>
  <si>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</si>
  <si>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</si>
  <si>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</si>
  <si>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</si>
  <si>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</si>
  <si>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</si>
  <si>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</si>
  <si>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</si>
  <si>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</si>
  <si>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</si>
  <si>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</si>
  <si>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</si>
  <si>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</si>
  <si>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</si>
  <si>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</si>
  <si>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</si>
  <si>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</si>
  <si>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</si>
  <si>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</si>
  <si>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</si>
  <si>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</si>
  <si>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</si>
  <si>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</si>
  <si>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</si>
  <si>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</si>
  <si>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</si>
  <si>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</si>
  <si>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</si>
  <si>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</si>
  <si>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</si>
  <si>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</si>
  <si>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</si>
  <si>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</si>
  <si>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</si>
  <si>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</si>
  <si>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</si>
  <si>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</si>
  <si>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</si>
  <si>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</si>
  <si>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</si>
  <si>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</si>
  <si>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</si>
  <si>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</si>
  <si>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</si>
  <si>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</si>
  <si>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</si>
  <si>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</si>
  <si>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</si>
  <si>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</si>
  <si>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</si>
  <si>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</si>
  <si>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</si>
  <si>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</si>
  <si>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</si>
  <si>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</si>
  <si>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</si>
  <si>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</si>
  <si>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</si>
  <si>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</si>
  <si>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</si>
  <si>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</si>
  <si>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</si>
  <si>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</si>
  <si>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</si>
  <si>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</si>
  <si>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</si>
  <si>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</si>
  <si>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</si>
  <si>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</si>
  <si>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</si>
  <si>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</si>
  <si>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</si>
  <si>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</si>
  <si>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</si>
  <si>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</si>
  <si>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</si>
  <si>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</si>
  <si>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</si>
  <si>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</si>
  <si>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</si>
  <si>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</si>
  <si>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</si>
  <si>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</si>
  <si>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</si>
  <si>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</si>
  <si>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</si>
  <si>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</si>
  <si>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</si>
  <si>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</si>
  <si>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</si>
  <si>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</si>
  <si>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</si>
  <si>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</si>
  <si>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</si>
  <si>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</si>
  <si>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</si>
  <si>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</si>
  <si>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</si>
  <si>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</si>
  <si>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</si>
  <si>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</si>
  <si>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</si>
  <si>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</si>
  <si>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</si>
  <si>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</si>
  <si>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</si>
  <si>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</si>
  <si>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</si>
  <si>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</si>
  <si>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</si>
  <si>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</si>
  <si>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</si>
  <si>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</si>
  <si>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</si>
  <si>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</si>
  <si>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</si>
  <si>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</si>
  <si>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</si>
  <si>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</si>
  <si>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</si>
  <si>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</si>
  <si>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</si>
  <si>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</si>
  <si>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</si>
  <si>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</si>
  <si>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</si>
  <si>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</si>
  <si>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</si>
  <si>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</si>
  <si>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</si>
  <si>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</si>
  <si>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</si>
  <si>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</si>
  <si>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</si>
  <si>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</si>
  <si>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</si>
  <si>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</si>
  <si>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</si>
  <si>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</si>
  <si>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</si>
  <si>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</si>
  <si>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</si>
  <si>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</si>
  <si>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</si>
  <si>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</si>
  <si>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</si>
  <si>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</si>
  <si>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</si>
  <si>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</si>
  <si>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</si>
  <si>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</si>
  <si>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</si>
  <si>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</si>
  <si>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</si>
  <si>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</si>
  <si>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</si>
  <si>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</si>
  <si>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</si>
  <si>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</si>
  <si>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</si>
  <si>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</si>
  <si>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</si>
  <si>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</si>
  <si>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</si>
  <si>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</si>
  <si>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</si>
  <si>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</si>
  <si>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</si>
  <si>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</si>
  <si>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</si>
  <si>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</si>
  <si>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</si>
  <si>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</si>
  <si>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</si>
  <si>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</si>
  <si>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</si>
  <si>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</si>
  <si>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</si>
  <si>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</si>
  <si>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</si>
  <si>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</si>
  <si>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</si>
  <si>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</si>
  <si>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</si>
  <si>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</si>
  <si>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</si>
  <si>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</si>
  <si>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</si>
  <si>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</si>
  <si>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</si>
  <si>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</si>
  <si>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</si>
  <si>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</si>
  <si>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</si>
  <si>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</si>
  <si>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</si>
  <si>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</si>
  <si>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</si>
  <si>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</si>
  <si>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</si>
  <si>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</si>
  <si>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</si>
  <si>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</si>
  <si>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</si>
  <si>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</si>
  <si>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</si>
  <si>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</si>
  <si>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</si>
  <si>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</si>
  <si>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</si>
  <si>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</si>
  <si>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</si>
  <si>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</si>
  <si>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</si>
  <si>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</si>
  <si>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</si>
  <si>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</si>
  <si>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</si>
  <si>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</si>
  <si>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</si>
  <si>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</si>
  <si>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</si>
  <si>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</si>
  <si>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</si>
  <si>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</si>
  <si>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</si>
  <si>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</si>
  <si>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</si>
  <si>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</si>
  <si>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</si>
  <si>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</si>
  <si>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</si>
  <si>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</si>
  <si>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</si>
  <si>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</si>
  <si>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</si>
  <si>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</si>
  <si>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</si>
  <si>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</si>
  <si>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</si>
  <si>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</si>
  <si>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</si>
  <si>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</si>
  <si>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</si>
  <si>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</si>
  <si>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</si>
  <si>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</si>
  <si>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</si>
  <si>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</si>
  <si>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</si>
  <si>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</si>
  <si>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</si>
  <si>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</si>
  <si>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</si>
  <si>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</si>
  <si>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</si>
  <si>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</si>
  <si>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</si>
  <si>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</si>
  <si>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</si>
  <si>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</si>
  <si>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</si>
  <si>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</si>
  <si>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</si>
  <si>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</si>
  <si>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</si>
  <si>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</si>
  <si>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</si>
  <si>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</si>
  <si>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</si>
  <si>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</si>
  <si>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</si>
  <si>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</si>
  <si>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</si>
  <si>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</si>
  <si>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</si>
  <si>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</si>
  <si>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</si>
  <si>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</si>
  <si>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</si>
  <si>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</si>
  <si>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</si>
  <si>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</si>
  <si>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</si>
  <si>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</si>
  <si>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</si>
  <si>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</si>
  <si>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</si>
  <si>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</si>
  <si>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</si>
  <si>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</si>
  <si>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</si>
  <si>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</si>
  <si>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</si>
  <si>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</si>
  <si>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</si>
  <si>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</si>
  <si>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</si>
  <si>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</si>
  <si>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</si>
  <si>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</si>
  <si>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</si>
  <si>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</si>
  <si>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</si>
  <si>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</si>
  <si>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</si>
  <si>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</si>
  <si>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</si>
  <si>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</si>
  <si>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</si>
  <si>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</si>
  <si>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</si>
  <si>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</si>
  <si>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</si>
  <si>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</si>
  <si>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</si>
  <si>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</si>
  <si>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</si>
  <si>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</si>
  <si>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</si>
  <si>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</si>
  <si>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</si>
  <si>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</si>
  <si>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</si>
  <si>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</si>
  <si>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</si>
  <si>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</si>
  <si>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</si>
  <si>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</si>
  <si>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</si>
  <si>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</si>
  <si>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</si>
  <si>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</si>
  <si>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</si>
  <si>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</si>
  <si>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</si>
  <si>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</si>
  <si>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</si>
  <si>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</si>
  <si>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</si>
  <si>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</si>
  <si>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</si>
  <si>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</si>
  <si>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</si>
  <si>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</si>
  <si>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</si>
  <si>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</si>
  <si>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</si>
  <si>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</si>
  <si>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</si>
  <si>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</si>
  <si>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</si>
  <si>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</si>
  <si>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</si>
  <si>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</si>
  <si>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</si>
  <si>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</si>
  <si>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</si>
  <si>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</si>
  <si>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</si>
  <si>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</si>
  <si>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</si>
  <si>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</si>
  <si>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</si>
  <si>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</si>
  <si>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</si>
  <si>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</si>
  <si>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</si>
  <si>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</si>
  <si>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</si>
  <si>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</si>
  <si>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</si>
  <si>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</si>
  <si>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</si>
  <si>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</si>
  <si>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</si>
  <si>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</si>
  <si>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</si>
  <si>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</si>
  <si>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</si>
  <si>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</si>
  <si>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</si>
  <si>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</si>
  <si>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</si>
  <si>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</si>
  <si>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</si>
  <si>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</si>
  <si>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</si>
  <si>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</si>
  <si>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</si>
  <si>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</si>
  <si>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</si>
  <si>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</si>
  <si>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</si>
  <si>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</si>
  <si>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</si>
  <si>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</si>
  <si>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</si>
  <si>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</si>
  <si>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</si>
  <si>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</si>
  <si>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</si>
  <si>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</si>
  <si>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</si>
  <si>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</si>
  <si>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</si>
  <si>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</si>
  <si>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</si>
  <si>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</si>
  <si>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</si>
  <si>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</si>
  <si>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</si>
  <si>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</si>
  <si>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</si>
  <si>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</si>
  <si>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</si>
  <si>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</si>
  <si>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</si>
  <si>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</si>
  <si>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</si>
  <si>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</si>
  <si>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</si>
  <si>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</si>
  <si>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</si>
  <si>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</si>
  <si>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</si>
  <si>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</si>
  <si>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</si>
  <si>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</si>
  <si>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</si>
  <si>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</si>
  <si>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</si>
  <si>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</si>
  <si>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</si>
  <si>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</si>
  <si>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</si>
  <si>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</si>
  <si>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</si>
  <si>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</si>
  <si>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</si>
  <si>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</si>
  <si>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</si>
  <si>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</si>
  <si>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</si>
  <si>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</si>
  <si>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</si>
  <si>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</si>
  <si>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</si>
  <si>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</si>
  <si>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</si>
  <si>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</si>
  <si>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</si>
  <si>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</si>
  <si>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</si>
  <si>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</si>
  <si>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</si>
  <si>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</si>
  <si>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</si>
  <si>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</si>
  <si>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</si>
  <si>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</si>
  <si>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</si>
  <si>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</si>
  <si>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</si>
  <si>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</si>
  <si>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</si>
  <si>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</si>
  <si>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</si>
  <si>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</si>
  <si>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</si>
  <si>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</si>
  <si>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</si>
  <si>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</si>
  <si>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</si>
  <si>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</si>
  <si>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</si>
  <si>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</si>
  <si>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</si>
  <si>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</si>
  <si>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</si>
  <si>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</si>
  <si>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</si>
  <si>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</si>
  <si>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</si>
  <si>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</si>
  <si>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</si>
  <si>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</si>
  <si>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</si>
  <si>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</si>
  <si>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</si>
  <si>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</si>
  <si>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</si>
  <si>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</si>
  <si>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</si>
  <si>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</si>
  <si>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</si>
  <si>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</si>
  <si>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</si>
  <si>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</si>
  <si>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</si>
  <si>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</si>
  <si>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</si>
  <si>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</si>
  <si>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</si>
  <si>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</si>
  <si>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</si>
  <si>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</si>
  <si>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</si>
  <si>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</si>
  <si>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</si>
  <si>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</si>
  <si>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</si>
  <si>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</si>
  <si>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</si>
  <si>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</si>
  <si>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</si>
  <si>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</si>
  <si>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</si>
  <si>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</si>
  <si>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</si>
  <si>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</si>
  <si>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</si>
  <si>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</si>
  <si>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</si>
  <si>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</si>
  <si>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</si>
  <si>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</si>
  <si>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</si>
  <si>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</si>
  <si>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</si>
  <si>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</si>
  <si>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</si>
  <si>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</si>
  <si>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</si>
  <si>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</si>
  <si>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</si>
  <si>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</si>
  <si>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</si>
  <si>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</si>
  <si>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</si>
  <si>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</si>
  <si>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</si>
  <si>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</si>
  <si>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</si>
  <si>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</si>
  <si>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</si>
  <si>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</si>
  <si>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</si>
  <si>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</si>
  <si>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</si>
  <si>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</si>
  <si>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</si>
  <si>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</si>
  <si>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</si>
  <si>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</si>
  <si>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</si>
  <si>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</si>
  <si>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</si>
  <si>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</si>
  <si>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</si>
  <si>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</si>
  <si>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</si>
  <si>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</si>
  <si>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</si>
  <si>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</si>
  <si>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</si>
  <si>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</si>
  <si>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</si>
  <si>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</si>
  <si>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</si>
  <si>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</si>
  <si>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</si>
  <si>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</si>
  <si>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</si>
  <si>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</si>
  <si>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</si>
  <si>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</si>
  <si>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</si>
  <si>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</si>
  <si>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</si>
  <si>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</si>
  <si>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</si>
  <si>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</si>
  <si>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</si>
  <si>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</si>
  <si>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</si>
  <si>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</si>
  <si>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</si>
  <si>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</si>
  <si>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</si>
  <si>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</si>
  <si>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</si>
  <si>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</si>
  <si>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</si>
  <si>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</si>
  <si>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</si>
  <si>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</si>
  <si>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</si>
  <si>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</si>
  <si>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</si>
  <si>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</si>
  <si>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</si>
  <si>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</si>
  <si>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</si>
  <si>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</si>
  <si>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</si>
  <si>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</si>
  <si>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</si>
  <si>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</si>
  <si>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</si>
  <si>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</si>
  <si>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</si>
  <si>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</si>
  <si>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</si>
  <si>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</si>
  <si>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</si>
  <si>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</si>
  <si>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</si>
  <si>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</si>
  <si>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</si>
  <si>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</si>
  <si>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</si>
  <si>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</si>
  <si>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</si>
  <si>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</si>
  <si>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</si>
  <si>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</si>
  <si>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</si>
  <si>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</si>
  <si>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</si>
  <si>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</si>
  <si>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</si>
  <si>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</si>
  <si>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</si>
  <si>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</si>
  <si>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</si>
  <si>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</si>
  <si>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</si>
  <si>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</si>
  <si>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</si>
  <si>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</si>
  <si>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</si>
  <si>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</si>
  <si>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</si>
  <si>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</si>
  <si>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</si>
  <si>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</si>
  <si>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</si>
  <si>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</si>
  <si>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</si>
  <si>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</si>
  <si>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</si>
  <si>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</si>
  <si>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</si>
  <si>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</si>
  <si>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</si>
  <si>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</si>
  <si>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</si>
  <si>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</si>
  <si>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</si>
  <si>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</si>
  <si>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</si>
  <si>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</si>
  <si>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</si>
  <si>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</si>
  <si>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</si>
  <si>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</si>
  <si>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</si>
  <si>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</si>
  <si>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</si>
  <si>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</si>
  <si>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</si>
  <si>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</si>
  <si>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</si>
  <si>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</si>
  <si>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</si>
  <si>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</si>
  <si>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</si>
  <si>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</si>
  <si>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</si>
  <si>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</si>
  <si>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</si>
  <si>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</si>
  <si>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</si>
  <si>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</si>
  <si>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</si>
  <si>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</si>
  <si>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</si>
  <si>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</si>
  <si>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</si>
  <si>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</si>
  <si>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</si>
  <si>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</si>
  <si>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</si>
  <si>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</si>
  <si>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</si>
  <si>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</si>
  <si>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</si>
  <si>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</si>
  <si>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</si>
  <si>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</si>
  <si>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</si>
  <si>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</si>
  <si>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</si>
  <si>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</si>
  <si>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</si>
  <si>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</si>
  <si>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</si>
  <si>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</si>
  <si>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</si>
  <si>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</si>
  <si>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</si>
  <si>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</si>
  <si>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</si>
  <si>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</si>
  <si>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</si>
  <si>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</si>
  <si>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</si>
  <si>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</si>
  <si>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</si>
  <si>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</si>
  <si>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</si>
  <si>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</si>
  <si>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</si>
  <si>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</si>
  <si>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</si>
  <si>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</si>
  <si>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</si>
  <si>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</si>
  <si>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</si>
  <si>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</si>
  <si>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</si>
  <si>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</si>
  <si>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</si>
  <si>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</si>
  <si>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</si>
  <si>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</si>
  <si>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</si>
  <si>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</si>
  <si>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</si>
  <si>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</si>
  <si>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</si>
  <si>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</si>
  <si>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</si>
  <si>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</si>
  <si>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</si>
  <si>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</si>
  <si>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</si>
  <si>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</si>
  <si>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</si>
  <si>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</si>
  <si>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</si>
  <si>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</si>
  <si>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</si>
  <si>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</si>
  <si>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</si>
  <si>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</si>
  <si>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</si>
  <si>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</si>
  <si>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</si>
  <si>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</si>
  <si>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</si>
  <si>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</si>
  <si>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</si>
  <si>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</si>
  <si>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</si>
  <si>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</si>
  <si>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</si>
  <si>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</si>
  <si>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</si>
  <si>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</si>
  <si>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</si>
  <si>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</si>
  <si>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</si>
  <si>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</si>
  <si>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</si>
  <si>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</si>
  <si>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</si>
  <si>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</si>
  <si>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</si>
  <si>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</si>
  <si>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</si>
  <si>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</si>
  <si>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</si>
  <si>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</si>
  <si>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</si>
  <si>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</si>
  <si>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</si>
  <si>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</si>
  <si>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</si>
  <si>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</si>
  <si>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</si>
  <si>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</si>
  <si>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</si>
  <si>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</si>
  <si>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</si>
  <si>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</si>
  <si>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</si>
  <si>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</si>
  <si>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</si>
  <si>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</si>
  <si>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</si>
  <si>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</si>
  <si>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</si>
  <si>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</si>
  <si>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</si>
  <si>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</si>
  <si>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</si>
  <si>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</si>
  <si>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</si>
  <si>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</si>
  <si>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</si>
  <si>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</si>
  <si>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</si>
  <si>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</si>
  <si>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</si>
  <si>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</si>
  <si>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</si>
  <si>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</si>
  <si>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</si>
  <si>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</si>
  <si>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</si>
  <si>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</si>
  <si>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</si>
  <si>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</si>
  <si>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</si>
  <si>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</si>
  <si>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</si>
  <si>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</si>
  <si>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</si>
  <si>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</si>
  <si>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</si>
  <si>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</si>
  <si>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</si>
  <si>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</si>
  <si>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</si>
  <si>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</si>
  <si>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</si>
  <si>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</si>
  <si>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</si>
  <si>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</si>
  <si>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</si>
  <si>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</si>
  <si>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</si>
  <si>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</si>
  <si>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</si>
  <si>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</si>
  <si>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</si>
  <si>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</si>
  <si>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</si>
  <si>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</si>
  <si>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</si>
  <si>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</si>
  <si>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</si>
  <si>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</si>
  <si>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</si>
  <si>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</si>
  <si>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</si>
  <si>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</si>
  <si>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</si>
  <si>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</si>
  <si>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</si>
  <si>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</si>
  <si>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</si>
  <si>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</si>
  <si>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</si>
  <si>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</si>
  <si>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</si>
  <si>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</si>
  <si>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</si>
  <si>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</si>
  <si>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</si>
  <si>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</si>
  <si>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</si>
  <si>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</si>
  <si>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</si>
  <si>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</si>
  <si>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</si>
  <si>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</si>
  <si>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</si>
  <si>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</si>
  <si>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</si>
  <si>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</si>
  <si>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</si>
  <si>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</si>
  <si>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</si>
  <si>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</si>
  <si>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</si>
  <si>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</si>
  <si>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</si>
  <si>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</si>
  <si>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</si>
  <si>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</si>
  <si>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</si>
  <si>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</si>
  <si>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</si>
  <si>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</si>
  <si>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</si>
  <si>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</si>
  <si>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</si>
  <si>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</si>
  <si>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</si>
  <si>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</si>
  <si>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</si>
  <si>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</si>
  <si>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</si>
  <si>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</si>
  <si>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</si>
  <si>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</si>
  <si>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</si>
  <si>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</si>
  <si>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</si>
  <si>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</si>
  <si>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</si>
  <si>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</si>
  <si>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</si>
  <si>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</si>
  <si>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</si>
  <si>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</si>
  <si>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</si>
  <si>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</si>
  <si>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</si>
  <si>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</si>
  <si>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</si>
  <si>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</si>
  <si>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</si>
  <si>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</si>
  <si>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</si>
  <si>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</si>
  <si>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</si>
  <si>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</si>
  <si>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</si>
  <si>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</si>
  <si>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</si>
  <si>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</si>
  <si>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</si>
  <si>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</si>
  <si>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</si>
  <si>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</si>
  <si>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</si>
  <si>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</si>
  <si>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</si>
  <si>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</si>
  <si>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</si>
  <si>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</si>
  <si>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</si>
  <si>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</si>
  <si>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</si>
  <si>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</si>
  <si>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</si>
  <si>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</si>
  <si>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</si>
  <si>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</si>
  <si>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</si>
  <si>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</si>
  <si>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</si>
  <si>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</si>
  <si>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</si>
  <si>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</si>
  <si>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</si>
  <si>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</si>
  <si>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</si>
  <si>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</si>
  <si>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</si>
  <si>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</si>
  <si>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</si>
  <si>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</si>
  <si>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</si>
  <si>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</si>
  <si>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</si>
  <si>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</si>
  <si>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</si>
  <si>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</si>
  <si>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</si>
  <si>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</si>
  <si>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</si>
  <si>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</si>
  <si>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</si>
  <si>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</si>
  <si>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</si>
  <si>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</si>
  <si>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</si>
  <si>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</si>
  <si>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</si>
  <si>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</si>
  <si>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</si>
  <si>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</si>
  <si>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</si>
  <si>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</si>
  <si>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</si>
  <si>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</si>
  <si>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</si>
  <si>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</si>
  <si>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</si>
  <si>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</si>
  <si>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</si>
  <si>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</si>
  <si>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</si>
  <si>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</si>
  <si>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</si>
  <si>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</si>
  <si>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</si>
  <si>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</si>
  <si>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</si>
  <si>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</si>
  <si>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</si>
  <si>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</si>
  <si>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</si>
  <si>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</si>
  <si>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</si>
  <si>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</si>
  <si>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</si>
  <si>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</si>
  <si>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</si>
  <si>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</si>
  <si>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</si>
  <si>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</si>
  <si>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</si>
  <si>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</si>
  <si>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</si>
  <si>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</si>
  <si>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</si>
  <si>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</si>
  <si>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</si>
  <si>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</si>
  <si>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</si>
  <si>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</si>
  <si>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</si>
  <si>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</si>
  <si>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</si>
  <si>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</si>
  <si>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</si>
  <si>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</si>
  <si>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</si>
  <si>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</si>
  <si>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</si>
  <si>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</si>
  <si>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</si>
  <si>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</si>
  <si>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</si>
  <si>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</si>
  <si>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</si>
  <si>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</si>
  <si>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</si>
  <si>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</si>
  <si>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</si>
  <si>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</si>
  <si>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</si>
  <si>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</si>
  <si>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</si>
  <si>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</si>
  <si>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</si>
  <si>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</si>
  <si>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</si>
  <si>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</si>
  <si>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</si>
  <si>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</si>
  <si>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</si>
  <si>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</si>
  <si>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</si>
  <si>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</si>
  <si>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</si>
  <si>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</si>
  <si>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</si>
  <si>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</si>
  <si>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</si>
  <si>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</si>
  <si>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</si>
  <si>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</si>
  <si>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</si>
  <si>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</si>
  <si>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</si>
  <si>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</si>
  <si>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</si>
  <si>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</si>
  <si>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</si>
  <si>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</si>
  <si>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</si>
  <si>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</si>
  <si>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</si>
  <si>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</si>
  <si>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</si>
  <si>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</si>
  <si>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</si>
  <si>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</si>
  <si>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</si>
  <si>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</si>
  <si>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</si>
  <si>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</si>
  <si>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</si>
  <si>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</si>
  <si>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</si>
  <si>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</si>
  <si>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</si>
  <si>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</si>
  <si>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</si>
  <si>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</si>
  <si>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</si>
  <si>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</si>
  <si>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</si>
  <si>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</si>
  <si>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</si>
  <si>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</si>
  <si>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</si>
  <si>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</si>
  <si>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</si>
  <si>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</si>
  <si>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</si>
  <si>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</si>
  <si>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</si>
  <si>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</si>
  <si>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</si>
  <si>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</si>
  <si>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</si>
  <si>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</si>
  <si>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</si>
  <si>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</si>
  <si>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</si>
  <si>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</si>
  <si>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</si>
  <si>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</si>
  <si>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</si>
  <si>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</si>
  <si>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</si>
  <si>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</si>
  <si>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</si>
  <si>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</si>
  <si>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</si>
  <si>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</si>
  <si>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</si>
  <si>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</si>
  <si>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</si>
  <si>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</si>
  <si>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</si>
  <si>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</si>
  <si>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</si>
  <si>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</si>
  <si>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</si>
  <si>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</si>
  <si>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</si>
  <si>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</si>
  <si>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</si>
  <si>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</si>
  <si>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</si>
  <si>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</si>
  <si>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</si>
  <si>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</si>
  <si>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</si>
  <si>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</si>
  <si>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</si>
  <si>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</si>
  <si>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</si>
  <si>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</si>
  <si>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</si>
  <si>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</si>
  <si>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</si>
  <si>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</si>
  <si>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</si>
  <si>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</si>
  <si>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</si>
  <si>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</si>
  <si>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</si>
  <si>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</si>
  <si>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</si>
  <si>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</si>
  <si>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</si>
  <si>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</si>
  <si>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</si>
  <si>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</si>
  <si>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</si>
  <si>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</si>
  <si>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</si>
  <si>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</si>
  <si>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</si>
  <si>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</si>
  <si>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</si>
  <si>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</si>
  <si>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</si>
  <si>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</si>
  <si>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</si>
  <si>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</si>
  <si>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</si>
  <si>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</si>
  <si>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</si>
  <si>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</si>
  <si>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</si>
  <si>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</si>
  <si>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</si>
  <si>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</si>
  <si>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</si>
  <si>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</si>
  <si>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</si>
  <si>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</si>
  <si>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</si>
  <si>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</si>
  <si>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</si>
  <si>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</si>
  <si>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</si>
  <si>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</si>
  <si>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</si>
  <si>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</si>
  <si>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</si>
  <si>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</si>
  <si>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</si>
  <si>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</si>
  <si>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</si>
  <si>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</si>
  <si>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</si>
  <si>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</si>
  <si>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</si>
  <si>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</si>
  <si>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</si>
  <si>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</si>
  <si>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</si>
  <si>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</si>
  <si>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</si>
  <si>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</si>
  <si>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</si>
  <si>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</si>
  <si>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</si>
  <si>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</si>
  <si>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</si>
  <si>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</si>
  <si>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</si>
  <si>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</si>
  <si>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</si>
  <si>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</si>
  <si>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</si>
  <si>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</si>
  <si>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</si>
  <si>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</si>
  <si>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</si>
  <si>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</si>
  <si>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</si>
  <si>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</si>
  <si>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</si>
  <si>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</si>
  <si>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</si>
  <si>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</si>
  <si>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</si>
  <si>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</si>
  <si>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</si>
  <si>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</si>
  <si>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</si>
  <si>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</si>
  <si>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</si>
  <si>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</si>
  <si>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</si>
  <si>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</si>
  <si>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</si>
  <si>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</si>
  <si>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</si>
  <si>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</si>
  <si>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</si>
  <si>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</si>
  <si>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</si>
  <si>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</si>
  <si>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</si>
  <si>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</si>
  <si>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</si>
  <si>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</si>
  <si>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</si>
  <si>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</si>
  <si>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</si>
  <si>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</si>
  <si>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</si>
  <si>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</si>
  <si>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</si>
  <si>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</si>
  <si>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</si>
  <si>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</si>
  <si>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</si>
  <si>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</si>
  <si>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</si>
  <si>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</si>
  <si>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</si>
  <si>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</si>
  <si>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</si>
  <si>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</si>
  <si>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</si>
  <si>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</si>
  <si>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</si>
  <si>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</si>
  <si>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</si>
  <si>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</si>
  <si>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</si>
  <si>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</si>
  <si>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</si>
  <si>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</si>
  <si>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</si>
  <si>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</si>
  <si>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</si>
  <si>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</si>
  <si>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</si>
  <si>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</si>
  <si>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</si>
  <si>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</si>
  <si>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</si>
  <si>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</si>
  <si>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</si>
  <si>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</si>
  <si>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</si>
  <si>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</si>
  <si>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</si>
  <si>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</si>
  <si>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</si>
  <si>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</si>
  <si>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</si>
  <si>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</si>
  <si>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</si>
  <si>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</si>
  <si>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</si>
  <si>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</si>
  <si>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</si>
  <si>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</si>
  <si>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</si>
  <si>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</si>
  <si>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</si>
  <si>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</si>
  <si>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</si>
  <si>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</si>
  <si>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</si>
  <si>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</si>
  <si>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</si>
  <si>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</si>
  <si>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</si>
  <si>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</si>
  <si>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</si>
  <si>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</si>
  <si>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</si>
  <si>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</si>
  <si>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</si>
  <si>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</si>
  <si>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</si>
  <si>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</si>
  <si>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</si>
  <si>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</si>
  <si>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</si>
  <si>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</si>
  <si>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</si>
  <si>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</si>
  <si>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</si>
  <si>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</si>
  <si>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</si>
  <si>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</si>
  <si>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</si>
  <si>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</si>
  <si>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</si>
  <si>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</si>
  <si>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</si>
  <si>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</si>
  <si>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</si>
  <si>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</si>
  <si>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</si>
  <si>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</si>
  <si>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</si>
  <si>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</si>
  <si>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</si>
  <si>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</si>
  <si>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</si>
  <si>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</si>
  <si>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</si>
  <si>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</si>
  <si>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</si>
  <si>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</si>
  <si>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</si>
  <si>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</si>
  <si>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</si>
  <si>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</si>
  <si>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</si>
  <si>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</si>
  <si>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</si>
  <si>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</si>
  <si>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</si>
  <si>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</si>
  <si>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</si>
  <si>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</si>
  <si>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</si>
  <si>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</si>
  <si>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</si>
  <si>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</si>
  <si>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</si>
  <si>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</si>
  <si>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</si>
  <si>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</si>
  <si>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</si>
  <si>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</si>
  <si>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</si>
  <si>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</si>
  <si>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</si>
  <si>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</si>
  <si>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</si>
  <si>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</si>
  <si>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</si>
  <si>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</si>
  <si>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</si>
  <si>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</si>
  <si>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</si>
  <si>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</si>
  <si>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</si>
  <si>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</si>
  <si>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</si>
  <si>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</si>
  <si>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</si>
  <si>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</si>
  <si>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</si>
  <si>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</si>
  <si>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</si>
  <si>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</si>
  <si>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</si>
  <si>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</si>
  <si>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</si>
  <si>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</si>
  <si>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</si>
  <si>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</si>
  <si>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</si>
  <si>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</si>
  <si>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</si>
  <si>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</si>
  <si>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</si>
  <si>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</si>
  <si>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</si>
  <si>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</si>
  <si>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</si>
  <si>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</si>
  <si>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</si>
  <si>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</si>
  <si>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</si>
  <si>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</si>
  <si>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</si>
  <si>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</si>
  <si>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</si>
  <si>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</si>
  <si>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</si>
  <si>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</si>
  <si>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</si>
  <si>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</si>
  <si>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</si>
  <si>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</si>
  <si>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</si>
  <si>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</si>
  <si>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</si>
  <si>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</si>
  <si>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</si>
  <si>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</si>
  <si>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</si>
  <si>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</si>
  <si>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</si>
  <si>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</si>
  <si>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</si>
  <si>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</si>
  <si>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</si>
  <si>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</si>
  <si>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</si>
  <si>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</si>
  <si>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</si>
  <si>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</si>
  <si>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</si>
  <si>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</si>
  <si>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</si>
  <si>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</si>
  <si>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</si>
  <si>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</si>
  <si>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</si>
  <si>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</si>
  <si>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</si>
  <si>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</si>
  <si>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</si>
  <si>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</si>
  <si>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</si>
  <si>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</si>
  <si>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</si>
  <si>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</si>
  <si>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</si>
  <si>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</si>
  <si>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</si>
  <si>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</si>
  <si>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</si>
  <si>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</si>
  <si>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</si>
  <si>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</si>
  <si>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</si>
  <si>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</si>
  <si>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</si>
  <si>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</si>
  <si>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</si>
  <si>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</si>
  <si>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</si>
  <si>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</si>
  <si>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</si>
  <si>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</si>
  <si>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</si>
  <si>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</si>
  <si>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</si>
  <si>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</si>
  <si>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</si>
  <si>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</si>
  <si>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</si>
  <si>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</si>
  <si>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</si>
  <si>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</si>
  <si>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</si>
  <si>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</si>
  <si>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</si>
  <si>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</si>
  <si>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</si>
  <si>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</si>
  <si>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</si>
  <si>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</si>
  <si>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</si>
  <si>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</si>
  <si>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</si>
  <si>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</si>
  <si>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</si>
  <si>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</si>
  <si>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</si>
  <si>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</si>
  <si>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</si>
  <si>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</si>
  <si>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</si>
  <si>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</si>
  <si>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</si>
  <si>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</si>
  <si>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</si>
  <si>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</si>
  <si>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</si>
  <si>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</si>
  <si>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</si>
  <si>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</si>
  <si>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</si>
  <si>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</si>
  <si>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</si>
  <si>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</si>
  <si>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</si>
  <si>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</si>
  <si>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</si>
  <si>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</si>
  <si>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</si>
  <si>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</si>
  <si>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</si>
  <si>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</si>
  <si>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</si>
  <si>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</si>
  <si>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</si>
  <si>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</si>
  <si>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</si>
  <si>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</si>
  <si>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</si>
  <si>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</si>
  <si>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</si>
  <si>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</si>
  <si>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</si>
  <si>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</si>
  <si>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</si>
  <si>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</si>
  <si>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</si>
  <si>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</si>
  <si>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</si>
  <si>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</si>
  <si>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</si>
  <si>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</si>
  <si>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</si>
  <si>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</si>
  <si>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</si>
  <si>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</si>
  <si>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</si>
  <si>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</si>
  <si>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</si>
  <si>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</si>
  <si>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</si>
  <si>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</si>
  <si>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</si>
  <si>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</si>
  <si>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</si>
  <si>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</si>
  <si>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</si>
  <si>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</si>
  <si>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</si>
  <si>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</si>
  <si>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</si>
  <si>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</si>
  <si>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</si>
  <si>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</si>
  <si>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</si>
  <si>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</si>
  <si>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</si>
  <si>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</si>
  <si>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</si>
  <si>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</si>
  <si>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</si>
  <si>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</si>
  <si>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</si>
  <si>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</si>
  <si>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</si>
  <si>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</si>
  <si>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</si>
  <si>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</si>
  <si>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</si>
  <si>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</si>
  <si>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</si>
  <si>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</si>
  <si>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</si>
  <si>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</si>
  <si>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</si>
  <si>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</si>
  <si>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</si>
  <si>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</si>
  <si>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</si>
  <si>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</si>
  <si>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</si>
  <si>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</si>
  <si>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</si>
  <si>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</si>
  <si>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</si>
  <si>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</si>
  <si>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</si>
  <si>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</si>
  <si>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</si>
  <si>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</si>
  <si>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</si>
  <si>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</si>
  <si>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</si>
  <si>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</si>
  <si>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</si>
  <si>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</si>
  <si>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</si>
  <si>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</si>
  <si>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</si>
  <si>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</si>
  <si>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</si>
  <si>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</si>
  <si>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</si>
  <si>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</si>
  <si>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</si>
  <si>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</si>
  <si>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</si>
  <si>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</si>
  <si>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</si>
  <si>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</si>
  <si>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</si>
  <si>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</si>
  <si>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</si>
  <si>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</si>
  <si>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</si>
  <si>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</si>
  <si>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</si>
  <si>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</si>
  <si>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</si>
  <si>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</si>
  <si>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</si>
  <si>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</si>
  <si>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</si>
  <si>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</si>
  <si>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</si>
  <si>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</si>
  <si>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</si>
  <si>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</si>
  <si>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</si>
  <si>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</si>
  <si>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</si>
  <si>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</si>
  <si>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</si>
  <si>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</si>
  <si>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</si>
  <si>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</si>
  <si>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</si>
  <si>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</si>
  <si>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</si>
  <si>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</si>
  <si>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</si>
  <si>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</si>
  <si>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</si>
  <si>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</si>
  <si>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</si>
  <si>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</si>
  <si>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</si>
  <si>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</si>
  <si>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</si>
  <si>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</si>
  <si>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</si>
  <si>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</si>
  <si>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</si>
  <si>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</si>
  <si>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</si>
  <si>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</si>
  <si>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</si>
  <si>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</si>
  <si>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</si>
  <si>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</si>
  <si>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</si>
  <si>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</si>
  <si>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</si>
  <si>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</si>
  <si>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</si>
  <si>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</si>
  <si>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</si>
  <si>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</si>
  <si>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</si>
  <si>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</si>
  <si>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</si>
  <si>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</si>
  <si>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</si>
  <si>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</si>
  <si>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</si>
  <si>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</si>
  <si>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</si>
  <si>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</si>
  <si>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</si>
  <si>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</si>
  <si>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</si>
  <si>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</si>
  <si>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</si>
  <si>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</si>
  <si>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</si>
  <si>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</si>
  <si>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</si>
  <si>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</si>
  <si>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</si>
  <si>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</si>
  <si>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</si>
  <si>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</si>
  <si>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</si>
  <si>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</si>
  <si>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</si>
  <si>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</si>
  <si>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</si>
  <si>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</si>
  <si>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</si>
  <si>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</si>
  <si>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</si>
  <si>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</si>
  <si>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</si>
  <si>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</si>
  <si>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</si>
  <si>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</si>
  <si>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</si>
  <si>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</si>
  <si>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</si>
  <si>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</si>
  <si>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</si>
  <si>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</si>
  <si>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</si>
  <si>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</si>
  <si>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</si>
  <si>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</si>
  <si>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</si>
  <si>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</si>
  <si>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</si>
  <si>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</si>
  <si>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</si>
  <si>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</si>
  <si>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</si>
  <si>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</si>
  <si>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</si>
  <si>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</si>
  <si>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</si>
  <si>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</si>
  <si>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</si>
  <si>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</si>
  <si>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</si>
  <si>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</si>
  <si>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</si>
  <si>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</si>
  <si>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</si>
  <si>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</si>
  <si>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</si>
  <si>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</si>
  <si>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</si>
  <si>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</si>
  <si>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</si>
  <si>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</si>
  <si>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</si>
  <si>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</si>
  <si>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</si>
  <si>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</si>
  <si>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</si>
  <si>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</si>
  <si>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</si>
  <si>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</si>
  <si>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</si>
  <si>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</si>
  <si>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</si>
  <si>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</si>
  <si>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</si>
  <si>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</si>
  <si>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</si>
  <si>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</si>
  <si>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</si>
  <si>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</si>
  <si>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</si>
  <si>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</si>
  <si>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</si>
  <si>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</si>
  <si>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</si>
  <si>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</si>
  <si>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</si>
  <si>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</si>
  <si>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</si>
  <si>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</si>
  <si>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</si>
  <si>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</si>
  <si>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</si>
  <si>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</si>
  <si>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</si>
  <si>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</si>
  <si>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</si>
  <si>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</si>
  <si>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</si>
  <si>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</si>
  <si>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</si>
  <si>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</si>
  <si>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</si>
  <si>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</si>
  <si>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</si>
  <si>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</si>
  <si>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</si>
  <si>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</si>
  <si>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</si>
  <si>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</si>
  <si>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</si>
  <si>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</si>
  <si>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</si>
  <si>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</si>
  <si>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</si>
  <si>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</si>
  <si>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</si>
  <si>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</si>
  <si>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</si>
  <si>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</si>
  <si>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</si>
  <si>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</si>
  <si>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</si>
  <si>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</si>
  <si>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</si>
  <si>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</si>
  <si>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</si>
  <si>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</si>
  <si>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</si>
  <si>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</si>
  <si>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</si>
  <si>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</si>
  <si>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</si>
  <si>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</si>
  <si>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</si>
  <si>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</si>
  <si>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</si>
  <si>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</si>
  <si>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</si>
  <si>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</si>
  <si>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</si>
  <si>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</si>
  <si>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</si>
  <si>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</si>
  <si>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</si>
  <si>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</si>
  <si>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</si>
  <si>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</si>
  <si>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</si>
  <si>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</si>
  <si>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</si>
  <si>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</si>
  <si>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</si>
  <si>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</si>
  <si>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</si>
  <si>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</si>
  <si>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</si>
  <si>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</si>
  <si>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</si>
  <si>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</si>
  <si>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</si>
  <si>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</si>
  <si>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</si>
  <si>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</si>
  <si>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</si>
  <si>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</si>
  <si>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</si>
  <si>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</si>
  <si>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</si>
  <si>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</si>
  <si>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</si>
  <si>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</si>
  <si>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</si>
  <si>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</si>
  <si>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</si>
  <si>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</si>
  <si>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</si>
  <si>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</si>
  <si>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</si>
  <si>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</si>
  <si>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</si>
  <si>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</si>
  <si>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</si>
  <si>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</si>
  <si>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</si>
  <si>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</si>
  <si>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</si>
  <si>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</si>
  <si>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</si>
  <si>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</si>
  <si>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</si>
  <si>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</si>
  <si>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</si>
  <si>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</si>
  <si>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</si>
  <si>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</si>
  <si>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</si>
  <si>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</si>
  <si>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</si>
  <si>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</si>
  <si>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</si>
  <si>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</si>
  <si>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</si>
  <si>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</si>
  <si>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</si>
  <si>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</si>
  <si>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</si>
  <si>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</si>
  <si>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</si>
  <si>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</si>
  <si>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</si>
  <si>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</si>
  <si>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</si>
  <si>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</si>
  <si>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</si>
  <si>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</si>
  <si>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</si>
  <si>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</si>
  <si>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</si>
  <si>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</si>
  <si>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</si>
  <si>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</si>
  <si>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</si>
  <si>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</si>
  <si>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</si>
  <si>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</si>
  <si>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</si>
  <si>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</si>
  <si>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</si>
  <si>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</si>
  <si>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</si>
  <si>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</si>
  <si>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</si>
  <si>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</si>
  <si>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</si>
  <si>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</si>
  <si>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</si>
  <si>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</si>
  <si>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</si>
  <si>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</si>
  <si>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</si>
  <si>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</si>
  <si>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</si>
  <si>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</si>
  <si>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</si>
  <si>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</si>
  <si>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</si>
  <si>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</si>
  <si>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</si>
  <si>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</si>
  <si>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</si>
  <si>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</si>
  <si>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</si>
  <si>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</si>
  <si>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</si>
  <si>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</si>
  <si>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</si>
  <si>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</si>
  <si>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</si>
  <si>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</si>
  <si>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</si>
  <si>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</si>
  <si>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</si>
  <si>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</si>
  <si>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</si>
  <si>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</si>
  <si>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</si>
  <si>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</si>
  <si>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</si>
  <si>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</si>
  <si>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</si>
  <si>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</si>
  <si>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</si>
  <si>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</si>
  <si>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</si>
  <si>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</si>
  <si>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</si>
  <si>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</si>
  <si>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</si>
  <si>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</si>
  <si>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</si>
  <si>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</si>
  <si>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</si>
  <si>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</si>
  <si>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</si>
  <si>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</si>
  <si>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</si>
  <si>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</si>
  <si>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</si>
  <si>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</si>
  <si>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</si>
  <si>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</si>
  <si>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</si>
  <si>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</si>
  <si>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</si>
  <si>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</si>
  <si>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</si>
  <si>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</si>
  <si>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</si>
  <si>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</si>
  <si>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</si>
  <si>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</si>
  <si>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</si>
  <si>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</si>
  <si>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</si>
  <si>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</si>
  <si>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</si>
  <si>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</si>
  <si>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</si>
  <si>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</si>
  <si>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</si>
  <si>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</si>
  <si>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</si>
  <si>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</si>
  <si>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</si>
  <si>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</si>
  <si>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</si>
  <si>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</si>
  <si>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</si>
  <si>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</si>
  <si>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</si>
  <si>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</si>
  <si>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</si>
  <si>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</si>
  <si>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</si>
  <si>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</si>
  <si>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</si>
  <si>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</si>
  <si>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</si>
  <si>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</si>
  <si>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</si>
  <si>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</si>
  <si>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</si>
  <si>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</si>
  <si>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</si>
  <si>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</si>
  <si>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</si>
  <si>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</si>
  <si>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</si>
  <si>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</si>
  <si>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</si>
  <si>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</si>
  <si>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</si>
  <si>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</si>
  <si>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</si>
  <si>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</si>
  <si>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</si>
  <si>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</si>
  <si>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</si>
  <si>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</si>
  <si>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</si>
  <si>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</si>
  <si>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</si>
  <si>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</si>
  <si>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</si>
  <si>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</si>
  <si>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</si>
  <si>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</si>
  <si>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</si>
  <si>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</si>
  <si>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</si>
  <si>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</si>
  <si>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</si>
  <si>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</si>
  <si>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</si>
  <si>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</si>
  <si>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</si>
  <si>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</si>
  <si>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</si>
  <si>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</si>
  <si>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</si>
  <si>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</si>
  <si>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</si>
  <si>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</si>
  <si>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</si>
  <si>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</si>
  <si>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</si>
  <si>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</si>
  <si>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</si>
  <si>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</si>
  <si>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</si>
  <si>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</si>
  <si>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</si>
  <si>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</si>
  <si>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</si>
  <si>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</si>
  <si>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</si>
  <si>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</si>
  <si>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</si>
  <si>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</si>
  <si>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</si>
  <si>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</si>
  <si>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</si>
  <si>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</si>
  <si>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</si>
  <si>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</si>
  <si>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</si>
  <si>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</si>
  <si>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</si>
  <si>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</si>
  <si>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</si>
  <si>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</si>
  <si>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</si>
  <si>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</si>
  <si>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</si>
  <si>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</si>
  <si>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</si>
  <si>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</si>
  <si>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</si>
  <si>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</si>
  <si>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</si>
  <si>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</si>
  <si>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</si>
  <si>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</si>
  <si>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</si>
  <si>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</si>
  <si>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</si>
  <si>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</si>
  <si>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</si>
  <si>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</si>
  <si>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</si>
  <si>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</si>
  <si>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</si>
  <si>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</si>
  <si>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</si>
  <si>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</si>
  <si>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</si>
  <si>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</si>
  <si>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</si>
  <si>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</si>
  <si>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</si>
  <si>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</si>
  <si>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</si>
  <si>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</si>
  <si>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</si>
  <si>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</si>
  <si>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</si>
  <si>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</si>
  <si>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</si>
  <si>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</si>
  <si>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</si>
  <si>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</si>
  <si>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</si>
  <si>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</si>
  <si>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</si>
  <si>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</si>
  <si>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</si>
  <si>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</si>
  <si>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</si>
  <si>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</si>
  <si>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</si>
  <si>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</si>
  <si>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</si>
  <si>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</si>
  <si>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</si>
  <si>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</si>
  <si>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</si>
  <si>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</si>
  <si>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</si>
  <si>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</si>
  <si>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</si>
  <si>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</si>
  <si>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</si>
  <si>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</si>
  <si>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</si>
  <si>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</si>
  <si>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</si>
  <si>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</si>
  <si>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</si>
  <si>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</si>
  <si>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</si>
  <si>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</si>
  <si>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</si>
  <si>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</si>
  <si>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</si>
  <si>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</si>
  <si>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</si>
  <si>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</si>
  <si>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</si>
  <si>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</si>
  <si>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</si>
  <si>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</si>
  <si>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</si>
  <si>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</si>
  <si>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</si>
  <si>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</si>
  <si>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</si>
  <si>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</si>
  <si>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</si>
  <si>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</si>
  <si>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</si>
  <si>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</si>
  <si>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</si>
  <si>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</si>
  <si>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</si>
  <si>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</si>
  <si>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</si>
  <si>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</si>
  <si>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</si>
  <si>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</si>
  <si>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</si>
  <si>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</si>
  <si>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</si>
  <si>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</si>
  <si>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</si>
  <si>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</si>
  <si>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</si>
  <si>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</si>
  <si>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</si>
  <si>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</si>
  <si>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</si>
  <si>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</si>
  <si>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</si>
  <si>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</si>
  <si>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</si>
  <si>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</si>
  <si>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</si>
  <si>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</si>
  <si>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</si>
  <si>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</si>
  <si>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</si>
  <si>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</si>
  <si>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</si>
  <si>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</si>
  <si>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</si>
  <si>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</si>
  <si>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</si>
  <si>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</si>
  <si>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</si>
  <si>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</si>
  <si>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</si>
  <si>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</si>
  <si>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</si>
  <si>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</si>
  <si>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</si>
  <si>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</si>
  <si>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</si>
  <si>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</si>
  <si>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</si>
  <si>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</si>
  <si>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</si>
  <si>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</si>
  <si>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</si>
  <si>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</si>
  <si>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</si>
  <si>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</si>
  <si>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</si>
  <si>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</si>
  <si>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</si>
  <si>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</si>
  <si>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</si>
  <si>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</si>
  <si>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</si>
  <si>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</si>
  <si>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</si>
  <si>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</si>
  <si>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</si>
  <si>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</si>
  <si>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</si>
  <si>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</si>
  <si>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</si>
  <si>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</si>
  <si>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</si>
  <si>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</si>
  <si>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</si>
  <si>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</si>
  <si>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</si>
  <si>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</si>
  <si>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</si>
  <si>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</si>
  <si>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</si>
  <si>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</si>
  <si>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</si>
  <si>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</si>
  <si>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</si>
  <si>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</si>
  <si>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</si>
  <si>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</si>
  <si>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</si>
  <si>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</si>
  <si>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</si>
  <si>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</si>
  <si>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</si>
  <si>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</si>
  <si>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</si>
  <si>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</si>
  <si>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</si>
  <si>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</si>
  <si>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</si>
  <si>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</si>
  <si>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</si>
  <si>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</si>
  <si>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</si>
  <si>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</si>
  <si>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</si>
  <si>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</si>
  <si>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</si>
  <si>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</si>
  <si>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</si>
  <si>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</si>
  <si>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</si>
  <si>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</si>
  <si>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</si>
  <si>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</si>
  <si>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</si>
  <si>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</si>
  <si>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</si>
  <si>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</si>
  <si>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</si>
  <si>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</si>
  <si>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</si>
  <si>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</si>
  <si>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</si>
  <si>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</si>
  <si>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</si>
  <si>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</si>
  <si>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</si>
  <si>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</si>
  <si>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</si>
  <si>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</si>
  <si>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</si>
  <si>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</si>
  <si>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</si>
  <si>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</si>
  <si>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</si>
  <si>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</si>
  <si>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</si>
  <si>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</si>
  <si>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</si>
  <si>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</si>
  <si>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</si>
  <si>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</si>
  <si>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</si>
  <si>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</si>
  <si>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</si>
  <si>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</si>
  <si>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</si>
  <si>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</si>
  <si>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</si>
  <si>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</si>
  <si>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</si>
  <si>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</si>
  <si>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</si>
  <si>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</si>
  <si>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</si>
  <si>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</si>
  <si>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</si>
  <si>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</si>
  <si>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</si>
  <si>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</si>
  <si>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</si>
  <si>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</si>
  <si>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</si>
  <si>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</si>
  <si>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</si>
  <si>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</si>
  <si>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</si>
  <si>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</si>
  <si>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</si>
  <si>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</si>
  <si>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</si>
  <si>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</si>
  <si>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</si>
  <si>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</si>
  <si>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</si>
  <si>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</si>
  <si>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</si>
  <si>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</si>
  <si>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</si>
  <si>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</si>
  <si>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</si>
  <si>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</si>
  <si>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</si>
  <si>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</si>
  <si>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</si>
  <si>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</si>
  <si>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</si>
  <si>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</si>
  <si>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</si>
  <si>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</si>
  <si>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</si>
  <si>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</si>
  <si>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</si>
  <si>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</si>
  <si>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</si>
  <si>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</si>
  <si>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</si>
  <si>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</si>
  <si>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</si>
  <si>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</si>
  <si>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</si>
  <si>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</si>
  <si>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</si>
  <si>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</si>
  <si>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</si>
  <si>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</si>
  <si>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</si>
  <si>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</si>
  <si>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</si>
  <si>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</si>
  <si>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</si>
  <si>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</si>
  <si>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</si>
  <si>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</si>
  <si>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</si>
  <si>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</si>
  <si>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</si>
  <si>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</si>
  <si>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</si>
  <si>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</si>
  <si>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</si>
  <si>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</si>
  <si>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</si>
  <si>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</si>
  <si>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</si>
  <si>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</si>
  <si>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</si>
  <si>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</si>
  <si>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</si>
  <si>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</si>
  <si>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</si>
  <si>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</si>
  <si>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</si>
  <si>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</si>
  <si>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</si>
  <si>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</si>
  <si>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</si>
  <si>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</si>
  <si>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</si>
  <si>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</si>
  <si>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</si>
  <si>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</si>
  <si>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</si>
  <si>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</si>
  <si>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</si>
  <si>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</si>
  <si>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</si>
  <si>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</si>
  <si>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</si>
  <si>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</si>
  <si>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</si>
  <si>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</si>
  <si>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</si>
  <si>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</si>
  <si>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</si>
  <si>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</si>
  <si>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</si>
  <si>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</si>
  <si>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</si>
  <si>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</si>
  <si>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</si>
  <si>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</si>
  <si>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</si>
  <si>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</si>
  <si>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</si>
  <si>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</si>
  <si>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</si>
  <si>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</si>
  <si>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</si>
  <si>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</si>
  <si>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</si>
  <si>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</si>
  <si>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</si>
  <si>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</si>
  <si>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</si>
  <si>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</si>
  <si>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</si>
  <si>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</si>
  <si>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</si>
  <si>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</si>
  <si>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</si>
  <si>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</si>
  <si>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</si>
  <si>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</si>
  <si>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</si>
  <si>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</si>
  <si>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</si>
  <si>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</si>
  <si>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</si>
  <si>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</si>
  <si>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</si>
  <si>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</si>
  <si>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</si>
  <si>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</si>
  <si>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</si>
  <si>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</si>
  <si>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</si>
  <si>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</si>
  <si>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</si>
  <si>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</si>
  <si>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</si>
  <si>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</si>
  <si>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</si>
  <si>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</si>
  <si>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</si>
  <si>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</si>
  <si>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</si>
  <si>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</si>
  <si>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</si>
  <si>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</si>
  <si>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</si>
  <si>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</si>
  <si>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</si>
  <si>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</si>
  <si>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</si>
  <si>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</si>
  <si>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</si>
  <si>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</si>
  <si>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</si>
  <si>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</si>
  <si>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</si>
  <si>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</si>
  <si>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</si>
  <si>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</si>
  <si>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</si>
  <si>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</si>
  <si>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</si>
  <si>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</si>
  <si>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</si>
  <si>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</si>
  <si>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</si>
  <si>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</si>
  <si>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</si>
  <si>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</si>
  <si>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</si>
  <si>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</si>
  <si>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</si>
  <si>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</si>
  <si>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</si>
  <si>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</si>
  <si>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</si>
  <si>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</si>
  <si>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</si>
  <si>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</si>
  <si>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</si>
  <si>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</si>
  <si>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</si>
  <si>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</si>
  <si>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</si>
  <si>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</si>
  <si>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</si>
  <si>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</si>
  <si>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</si>
  <si>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</si>
  <si>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</si>
  <si>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</si>
  <si>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</si>
  <si>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</si>
  <si>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</si>
  <si>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</si>
  <si>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</si>
  <si>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</si>
  <si>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</si>
  <si>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</si>
  <si>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</si>
  <si>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</si>
  <si>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</si>
  <si>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</si>
  <si>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</si>
  <si>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</si>
  <si>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</si>
  <si>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</si>
  <si>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</si>
  <si>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</si>
  <si>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</si>
  <si>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</si>
  <si>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</si>
  <si>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</si>
  <si>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</si>
  <si>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</si>
  <si>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</si>
  <si>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</si>
  <si>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</si>
  <si>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</si>
  <si>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</si>
  <si>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</si>
  <si>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</si>
  <si>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</si>
  <si>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</si>
  <si>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</si>
  <si>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</si>
  <si>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</si>
  <si>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</si>
  <si>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</si>
  <si>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</si>
  <si>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</si>
  <si>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</si>
  <si>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</si>
  <si>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</si>
  <si>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</si>
  <si>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</si>
  <si>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</si>
  <si>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</si>
  <si>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</si>
  <si>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</si>
  <si>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</si>
  <si>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</si>
  <si>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</si>
  <si>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</si>
  <si>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</si>
  <si>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</si>
  <si>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</si>
  <si>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</si>
  <si>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</si>
  <si>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</si>
  <si>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</si>
  <si>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</si>
  <si>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</si>
  <si>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</si>
  <si>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</si>
  <si>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</si>
  <si>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</si>
  <si>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</si>
  <si>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</si>
  <si>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</si>
  <si>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</si>
  <si>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</si>
  <si>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</si>
  <si>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</si>
  <si>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</si>
  <si>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</si>
  <si>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</si>
  <si>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</si>
  <si>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</si>
  <si>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</si>
  <si>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</si>
  <si>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</si>
  <si>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</si>
  <si>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</si>
  <si>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</si>
  <si>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</si>
  <si>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</si>
  <si>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</si>
  <si>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</si>
  <si>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</si>
  <si>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</si>
  <si>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</si>
  <si>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</si>
  <si>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</si>
  <si>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</si>
  <si>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</si>
  <si>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</si>
  <si>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</si>
  <si>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</si>
  <si>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</si>
  <si>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</si>
  <si>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</si>
  <si>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</si>
  <si>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</si>
  <si>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</si>
  <si>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</si>
  <si>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</si>
  <si>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</si>
  <si>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</si>
  <si>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</si>
  <si>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</si>
  <si>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</si>
  <si>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</si>
  <si>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</si>
  <si>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</si>
  <si>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</si>
  <si>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</si>
  <si>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</si>
  <si>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</si>
  <si>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</si>
  <si>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</si>
  <si>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</si>
  <si>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</si>
  <si>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</si>
  <si>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</si>
  <si>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</si>
  <si>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</si>
  <si>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</si>
  <si>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</si>
  <si>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</si>
  <si>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</si>
  <si>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</si>
  <si>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</si>
  <si>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</si>
  <si>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</si>
  <si>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</si>
  <si>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</si>
  <si>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</si>
  <si>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</si>
  <si>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</si>
  <si>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</si>
  <si>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</si>
  <si>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</si>
  <si>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</si>
  <si>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</si>
  <si>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</si>
  <si>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</si>
  <si>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</si>
  <si>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</si>
  <si>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</si>
  <si>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</si>
  <si>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</si>
  <si>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</si>
  <si>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</si>
  <si>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</si>
  <si>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</si>
  <si>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</si>
  <si>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</si>
  <si>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</si>
  <si>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</si>
  <si>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</si>
  <si>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</si>
  <si>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</si>
  <si>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</si>
  <si>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</si>
  <si>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</si>
  <si>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</si>
  <si>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</si>
  <si>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</si>
  <si>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</si>
  <si>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</si>
  <si>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</si>
  <si>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</si>
  <si>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</si>
  <si>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</si>
  <si>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</si>
  <si>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</si>
  <si>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</si>
  <si>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</si>
  <si>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</si>
  <si>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</si>
  <si>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</si>
  <si>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</si>
  <si>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</si>
  <si>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</si>
  <si>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</si>
  <si>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</si>
  <si>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</si>
  <si>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</si>
  <si>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</si>
  <si>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</si>
  <si>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</si>
  <si>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</si>
  <si>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</si>
  <si>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</si>
  <si>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</si>
  <si>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</si>
  <si>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</si>
  <si>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</si>
  <si>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</si>
  <si>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</si>
  <si>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</si>
  <si>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</si>
  <si>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</si>
  <si>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</si>
  <si>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</si>
  <si>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</si>
  <si>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</si>
  <si>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</si>
  <si>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</si>
  <si>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</si>
  <si>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</si>
  <si>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</si>
  <si>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</si>
  <si>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</si>
  <si>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</si>
  <si>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</si>
  <si>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</si>
  <si>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</si>
  <si>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</si>
  <si>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</si>
  <si>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</si>
  <si>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</si>
  <si>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</si>
  <si>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</si>
  <si>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</si>
  <si>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</si>
  <si>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</si>
  <si>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</si>
  <si>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</si>
  <si>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</si>
  <si>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</si>
  <si>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</si>
  <si>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</si>
  <si>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</si>
  <si>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</si>
  <si>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</si>
  <si>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</si>
  <si>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</si>
  <si>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</si>
  <si>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</si>
  <si>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</si>
  <si>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</si>
  <si>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</si>
  <si>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</si>
  <si>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</si>
  <si>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</si>
  <si>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</si>
  <si>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</si>
  <si>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</si>
  <si>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</si>
  <si>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</si>
  <si>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</si>
  <si>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</si>
  <si>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</si>
  <si>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</si>
  <si>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</si>
  <si>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</si>
  <si>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</si>
  <si>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</si>
  <si>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</si>
  <si>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</si>
  <si>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</si>
  <si>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</si>
  <si>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</si>
  <si>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</si>
  <si>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</si>
  <si>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</si>
  <si>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</si>
  <si>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</si>
  <si>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</si>
  <si>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</si>
  <si>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</si>
  <si>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</si>
  <si>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</si>
  <si>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</si>
  <si>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</si>
  <si>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</si>
  <si>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</si>
  <si>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</si>
  <si>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</si>
  <si>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</si>
  <si>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</si>
  <si>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</si>
  <si>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</si>
  <si>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</si>
  <si>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</si>
  <si>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</si>
  <si>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</si>
  <si>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</si>
  <si>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</si>
  <si>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</si>
  <si>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</si>
  <si>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</si>
  <si>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</si>
  <si>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</si>
  <si>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</si>
  <si>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</si>
  <si>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</si>
  <si>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</si>
  <si>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</si>
  <si>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</si>
  <si>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</si>
  <si>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</si>
  <si>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</si>
  <si>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</si>
  <si>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</si>
  <si>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</si>
  <si>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</si>
  <si>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</si>
  <si>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</si>
  <si>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</si>
  <si>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</si>
  <si>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</si>
  <si>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</si>
  <si>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</si>
  <si>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</si>
  <si>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</si>
  <si>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</si>
  <si>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</si>
  <si>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</si>
  <si>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</si>
  <si>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</si>
  <si>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</si>
  <si>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</si>
  <si>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</si>
  <si>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</si>
  <si>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</si>
  <si>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</si>
  <si>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</si>
  <si>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</si>
  <si>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</si>
  <si>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</si>
  <si>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</si>
  <si>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</si>
  <si>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</si>
  <si>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</si>
  <si>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</si>
  <si>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</si>
  <si>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</si>
  <si>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</si>
  <si>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</si>
  <si>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</si>
  <si>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</si>
  <si>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</si>
  <si>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</si>
  <si>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</si>
  <si>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</si>
  <si>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</si>
  <si>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</si>
  <si>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</si>
  <si>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</si>
  <si>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</si>
  <si>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</si>
  <si>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</si>
  <si>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</si>
  <si>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</si>
  <si>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</si>
  <si>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</si>
  <si>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</si>
  <si>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</si>
  <si>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</si>
  <si>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</si>
  <si>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</si>
  <si>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</si>
  <si>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</si>
  <si>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</si>
  <si>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</si>
  <si>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</si>
  <si>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</si>
  <si>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</si>
  <si>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</si>
  <si>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</si>
  <si>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</si>
  <si>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</si>
  <si>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</si>
  <si>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</si>
  <si>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</si>
  <si>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</si>
  <si>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</si>
  <si>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</si>
  <si>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</si>
  <si>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</si>
  <si>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</si>
  <si>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</si>
  <si>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</si>
  <si>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</si>
  <si>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</si>
  <si>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</si>
  <si>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</si>
  <si>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</si>
  <si>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</si>
  <si>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</si>
  <si>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</si>
  <si>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</si>
  <si>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</si>
  <si>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</si>
  <si>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</si>
  <si>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</si>
  <si>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</si>
  <si>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</si>
  <si>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</si>
  <si>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</si>
  <si>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</si>
  <si>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</si>
  <si>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</si>
  <si>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</si>
  <si>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</si>
  <si>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</si>
  <si>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</si>
  <si>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</si>
  <si>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</si>
  <si>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</si>
  <si>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</si>
  <si>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</si>
  <si>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</si>
  <si>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</si>
  <si>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</si>
  <si>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</si>
  <si>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</si>
  <si>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</si>
  <si>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</si>
  <si>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</si>
  <si>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</si>
  <si>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</si>
  <si>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</si>
  <si>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</si>
  <si>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</si>
  <si>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</si>
  <si>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</si>
  <si>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</si>
  <si>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</si>
  <si>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</si>
  <si>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</si>
  <si>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</si>
  <si>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</si>
  <si>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</si>
  <si>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</si>
  <si>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</si>
  <si>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</si>
  <si>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</si>
  <si>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</si>
  <si>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</si>
  <si>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</si>
  <si>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</si>
  <si>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</si>
  <si>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</si>
  <si>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</si>
  <si>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</si>
  <si>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</si>
  <si>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</si>
  <si>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</si>
  <si>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</si>
  <si>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</si>
  <si>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</si>
  <si>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</si>
  <si>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</si>
  <si>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</si>
  <si>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</si>
  <si>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</si>
  <si>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</si>
  <si>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</si>
  <si>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</si>
  <si>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</si>
  <si>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</si>
  <si>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</si>
  <si>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</si>
  <si>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</si>
  <si>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</si>
  <si>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</si>
  <si>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</si>
  <si>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</si>
  <si>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</si>
  <si>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</si>
  <si>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</si>
  <si>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</si>
  <si>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</si>
  <si>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</si>
  <si>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</si>
  <si>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</si>
  <si>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</si>
  <si>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</si>
  <si>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</si>
  <si>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</si>
  <si>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</si>
  <si>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</si>
  <si>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</si>
  <si>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</si>
  <si>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</si>
  <si>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</si>
  <si>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</si>
  <si>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</si>
  <si>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</si>
  <si>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</si>
  <si>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</si>
  <si>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</si>
  <si>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</si>
  <si>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</si>
  <si>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</si>
  <si>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</si>
  <si>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</si>
  <si>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</si>
  <si>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</si>
  <si>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</si>
  <si>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</si>
  <si>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</si>
  <si>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</si>
  <si>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</si>
  <si>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</si>
  <si>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</si>
  <si>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</si>
  <si>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</si>
  <si>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</si>
  <si>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</si>
  <si>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</si>
  <si>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</si>
  <si>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</si>
  <si>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</si>
  <si>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</si>
  <si>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</si>
  <si>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</si>
  <si>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</si>
  <si>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</si>
  <si>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</si>
  <si>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</si>
  <si>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</si>
  <si>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</si>
  <si>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</si>
  <si>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</si>
  <si>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</si>
  <si>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</si>
  <si>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</si>
  <si>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</si>
  <si>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</si>
  <si>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</si>
  <si>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</si>
  <si>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</si>
  <si>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</si>
  <si>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</si>
  <si>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</si>
  <si>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</si>
  <si>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</si>
  <si>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</si>
  <si>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</si>
  <si>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</si>
  <si>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</si>
  <si>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</si>
  <si>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</si>
  <si>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</si>
  <si>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</si>
  <si>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</si>
  <si>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</si>
  <si>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</si>
  <si>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</si>
  <si>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</si>
  <si>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</si>
  <si>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</si>
  <si>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</si>
  <si>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</si>
  <si>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</si>
  <si>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</si>
  <si>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</si>
  <si>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</si>
  <si>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</si>
  <si>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</si>
  <si>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</si>
  <si>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</si>
  <si>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</si>
  <si>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</si>
  <si>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</si>
  <si>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</si>
  <si>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</si>
  <si>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</si>
  <si>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</si>
  <si>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</si>
  <si>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</si>
  <si>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</si>
  <si>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</si>
  <si>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</si>
  <si>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</si>
  <si>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</si>
  <si>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</si>
  <si>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</si>
  <si>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</si>
  <si>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</si>
  <si>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</si>
  <si>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</si>
  <si>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</si>
  <si>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</si>
  <si>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</si>
  <si>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</si>
  <si>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</si>
  <si>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</si>
  <si>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</si>
  <si>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</si>
  <si>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</si>
  <si>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</si>
  <si>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</si>
  <si>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</si>
  <si>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</si>
  <si>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</si>
  <si>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</si>
  <si>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</si>
  <si>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</si>
  <si>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</si>
  <si>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</si>
  <si>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</si>
  <si>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</si>
  <si>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</si>
  <si>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</si>
  <si>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</si>
  <si>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</si>
  <si>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</si>
  <si>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</si>
  <si>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</si>
  <si>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</si>
  <si>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</si>
  <si>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</si>
  <si>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</si>
  <si>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</si>
  <si>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</si>
  <si>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</si>
  <si>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</si>
  <si>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</si>
  <si>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</si>
  <si>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</si>
  <si>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</si>
  <si>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</si>
  <si>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</si>
  <si>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</si>
  <si>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</si>
  <si>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</si>
  <si>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</si>
  <si>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</si>
  <si>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</si>
  <si>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</si>
  <si>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</si>
  <si>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</si>
  <si>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</si>
  <si>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</si>
  <si>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</si>
  <si>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</si>
  <si>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</si>
  <si>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</si>
  <si>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</si>
  <si>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</si>
  <si>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</si>
  <si>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</si>
  <si>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</si>
  <si>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</si>
  <si>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</si>
  <si>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</si>
  <si>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</si>
  <si>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</si>
  <si>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</si>
  <si>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</si>
  <si>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</si>
  <si>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</si>
  <si>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</si>
  <si>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</si>
  <si>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</si>
  <si>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</si>
  <si>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</si>
  <si>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</si>
  <si>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</si>
  <si>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</si>
  <si>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</si>
  <si>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</si>
  <si>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</si>
  <si>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</si>
  <si>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</si>
  <si>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</si>
  <si>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</si>
  <si>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</si>
  <si>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</si>
  <si>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</si>
  <si>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</si>
  <si>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</si>
  <si>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</si>
  <si>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</si>
  <si>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</si>
  <si>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</si>
  <si>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</si>
  <si>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</si>
  <si>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</si>
  <si>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</si>
  <si>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</si>
  <si>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</si>
  <si>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</si>
  <si>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</si>
  <si>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</si>
  <si>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</si>
  <si>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</si>
  <si>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</si>
  <si>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</si>
  <si>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</si>
  <si>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</si>
  <si>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</si>
  <si>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</si>
  <si>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</si>
  <si>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</si>
  <si>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</si>
  <si>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</si>
  <si>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</si>
  <si>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</si>
  <si>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</si>
  <si>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</si>
  <si>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</si>
  <si>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</si>
  <si>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</si>
  <si>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</si>
  <si>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</si>
  <si>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</si>
  <si>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</si>
  <si>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</si>
  <si>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</si>
  <si>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</si>
  <si>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</si>
  <si>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</si>
  <si>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</si>
  <si>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</si>
  <si>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</si>
  <si>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</si>
  <si>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</si>
  <si>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</si>
  <si>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</si>
  <si>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</si>
  <si>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</si>
  <si>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</si>
  <si>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</si>
  <si>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</si>
  <si>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</si>
  <si>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</si>
  <si>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</si>
  <si>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</si>
  <si>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</si>
  <si>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</si>
  <si>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</si>
  <si>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</si>
  <si>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</si>
  <si>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</si>
  <si>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</si>
  <si>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</si>
  <si>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</si>
  <si>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</si>
  <si>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</si>
  <si>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</si>
  <si>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</si>
  <si>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</si>
  <si>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</si>
  <si>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</si>
  <si>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</si>
  <si>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</si>
  <si>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</si>
  <si>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</si>
  <si>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</si>
  <si>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</si>
  <si>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</si>
  <si>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</si>
  <si>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</si>
  <si>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</si>
  <si>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</si>
  <si>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</si>
  <si>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</si>
  <si>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</si>
  <si>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</si>
  <si>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</si>
  <si>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</si>
  <si>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</si>
  <si>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</si>
  <si>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</si>
  <si>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</si>
  <si>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</si>
  <si>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</si>
  <si>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</si>
  <si>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</si>
  <si>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</si>
  <si>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</si>
  <si>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</si>
  <si>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</si>
  <si>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</si>
  <si>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</si>
  <si>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</si>
  <si>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</si>
  <si>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</si>
  <si>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</si>
  <si>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</si>
  <si>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</si>
  <si>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</si>
  <si>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</si>
  <si>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</si>
  <si>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</si>
  <si>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</si>
  <si>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</si>
  <si>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</si>
  <si>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</si>
  <si>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</si>
  <si>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</si>
  <si>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</si>
  <si>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</si>
  <si>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</si>
  <si>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</si>
  <si>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</si>
  <si>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</si>
  <si>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</si>
  <si>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</si>
  <si>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</si>
  <si>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</si>
  <si>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</si>
  <si>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</si>
  <si>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</si>
  <si>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</si>
  <si>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</si>
  <si>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</si>
  <si>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</si>
  <si>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</si>
  <si>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</si>
  <si>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</si>
  <si>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</si>
  <si>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</si>
  <si>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</si>
  <si>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</si>
  <si>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</si>
  <si>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</si>
  <si>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</si>
  <si>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</si>
  <si>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</si>
  <si>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</si>
  <si>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</si>
  <si>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</si>
  <si>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</si>
  <si>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</si>
  <si>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</si>
  <si>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</si>
  <si>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</si>
  <si>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</si>
  <si>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</si>
  <si>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</si>
  <si>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</si>
  <si>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</si>
  <si>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</si>
  <si>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</si>
  <si>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</si>
  <si>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</si>
  <si>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</si>
  <si>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</si>
  <si>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</si>
  <si>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</si>
  <si>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</si>
  <si>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</si>
  <si>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</si>
  <si>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</si>
  <si>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</si>
  <si>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</si>
  <si>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</si>
  <si>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</si>
  <si>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</si>
  <si>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</si>
  <si>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</si>
  <si>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</si>
  <si>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</si>
  <si>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</si>
  <si>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</si>
  <si>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</si>
  <si>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</si>
  <si>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</si>
  <si>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</si>
  <si>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</si>
  <si>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</si>
  <si>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</si>
  <si>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</si>
  <si>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</si>
  <si>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</si>
  <si>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</si>
  <si>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</si>
  <si>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</si>
  <si>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</si>
  <si>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</si>
  <si>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</si>
  <si>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</si>
  <si>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</si>
  <si>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</si>
  <si>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</si>
  <si>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</si>
  <si>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</si>
  <si>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</si>
  <si>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</si>
  <si>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</si>
  <si>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</si>
  <si>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</si>
  <si>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</si>
  <si>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</si>
  <si>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</si>
  <si>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</si>
  <si>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</si>
  <si>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</si>
  <si>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</si>
  <si>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</si>
  <si>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</si>
  <si>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</si>
  <si>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</si>
  <si>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</si>
  <si>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</si>
  <si>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</si>
  <si>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</si>
  <si>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</si>
  <si>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</si>
  <si>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</si>
  <si>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</si>
  <si>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</si>
  <si>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</si>
  <si>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</si>
  <si>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</si>
  <si>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</si>
  <si>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</si>
  <si>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</si>
  <si>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</si>
  <si>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</si>
  <si>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</si>
  <si>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</si>
  <si>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</si>
  <si>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</si>
  <si>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</si>
  <si>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</si>
  <si>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</si>
  <si>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</si>
  <si>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</si>
  <si>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</si>
  <si>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</si>
  <si>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</si>
  <si>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</si>
  <si>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</si>
  <si>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</si>
  <si>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</si>
  <si>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</si>
  <si>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</si>
  <si>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</si>
  <si>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</si>
  <si>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</si>
  <si>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</si>
  <si>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</si>
  <si>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</si>
  <si>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</si>
  <si>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</si>
  <si>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</si>
  <si>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</si>
  <si>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</si>
  <si>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</si>
  <si>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</si>
  <si>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</si>
  <si>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</si>
  <si>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</si>
  <si>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</si>
  <si>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</si>
  <si>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</si>
  <si>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</si>
  <si>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</si>
  <si>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</si>
  <si>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</si>
  <si>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</si>
  <si>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</si>
  <si>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</si>
  <si>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</si>
  <si>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</si>
  <si>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</si>
  <si>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</si>
  <si>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</si>
  <si>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</si>
  <si>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</si>
  <si>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</si>
  <si>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</si>
  <si>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</si>
  <si>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</si>
  <si>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</si>
  <si>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</si>
  <si>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</si>
  <si>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</si>
  <si>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</si>
  <si>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</si>
  <si>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</si>
  <si>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</si>
  <si>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</si>
  <si>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</si>
  <si>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</si>
  <si>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</si>
  <si>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</si>
  <si>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</si>
  <si>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</si>
  <si>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</si>
  <si>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</si>
  <si>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</si>
  <si>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</si>
  <si>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</si>
  <si>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</si>
  <si>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</si>
  <si>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</si>
  <si>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</si>
  <si>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</si>
  <si>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</si>
  <si>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</si>
  <si>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</si>
  <si>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</si>
  <si>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</si>
  <si>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</si>
  <si>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</si>
  <si>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</si>
  <si>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</si>
  <si>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</si>
  <si>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</si>
  <si>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</si>
  <si>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</si>
  <si>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</si>
  <si>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</si>
  <si>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</si>
  <si>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</si>
  <si>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</si>
  <si>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</si>
  <si>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</si>
  <si>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</si>
  <si>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</si>
  <si>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</si>
  <si>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</si>
  <si>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</si>
  <si>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</si>
  <si>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</si>
  <si>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</si>
  <si>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</si>
  <si>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</si>
  <si>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</si>
  <si>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</si>
  <si>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</si>
  <si>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</si>
  <si>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</si>
  <si>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</si>
  <si>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</si>
  <si>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</si>
  <si>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</si>
  <si>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</si>
  <si>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</si>
  <si>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</si>
  <si>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</si>
  <si>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</si>
  <si>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</si>
  <si>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</si>
  <si>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</si>
  <si>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</si>
  <si>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</si>
  <si>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</si>
  <si>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</si>
  <si>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</si>
  <si>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</si>
  <si>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</si>
  <si>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</si>
  <si>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</si>
  <si>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</si>
  <si>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</si>
  <si>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</si>
  <si>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</si>
  <si>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</si>
  <si>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</si>
  <si>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</si>
  <si>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</si>
  <si>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</si>
  <si>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</si>
  <si>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</si>
  <si>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</si>
  <si>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</si>
  <si>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</si>
  <si>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</si>
  <si>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</si>
  <si>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</si>
  <si>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</si>
  <si>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</si>
  <si>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</si>
  <si>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</si>
  <si>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</si>
  <si>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</si>
  <si>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</si>
  <si>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</si>
  <si>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</si>
  <si>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</si>
  <si>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</si>
  <si>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</si>
  <si>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</si>
  <si>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</si>
  <si>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</si>
  <si>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</si>
  <si>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</si>
  <si>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</si>
  <si>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</si>
  <si>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</si>
  <si>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</si>
  <si>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</si>
  <si>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</si>
  <si>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</si>
  <si>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</si>
  <si>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</si>
  <si>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</si>
  <si>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</si>
  <si>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</si>
  <si>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</si>
  <si>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</si>
  <si>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</si>
  <si>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</si>
  <si>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</si>
  <si>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</si>
  <si>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</si>
  <si>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</si>
  <si>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</si>
  <si>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</si>
  <si>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</si>
  <si>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</si>
  <si>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</si>
  <si>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</si>
  <si>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</si>
  <si>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</si>
  <si>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</si>
  <si>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</si>
  <si>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</si>
  <si>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</si>
  <si>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</si>
  <si>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</si>
  <si>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</si>
  <si>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</si>
  <si>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</si>
  <si>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</si>
  <si>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</si>
  <si>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</si>
  <si>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</si>
  <si>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</si>
  <si>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</si>
  <si>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</si>
  <si>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</si>
  <si>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</si>
  <si>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</si>
  <si>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</si>
  <si>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</si>
  <si>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</si>
  <si>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</si>
  <si>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</si>
  <si>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</si>
  <si>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</si>
  <si>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</si>
  <si>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</si>
  <si>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</si>
  <si>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</si>
  <si>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</si>
  <si>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</si>
  <si>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</si>
  <si>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</si>
  <si>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</si>
  <si>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</si>
  <si>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</si>
  <si>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</si>
  <si>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</si>
  <si>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</si>
  <si>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</si>
  <si>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</si>
  <si>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</si>
  <si>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</si>
  <si>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</si>
  <si>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</si>
  <si>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</si>
  <si>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</si>
  <si>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</si>
  <si>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</si>
  <si>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</si>
  <si>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</si>
  <si>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</si>
  <si>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</si>
  <si>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</si>
  <si>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</si>
  <si>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</si>
  <si>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</si>
  <si>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</si>
  <si>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</si>
  <si>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</si>
  <si>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</si>
  <si>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</si>
  <si>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</si>
  <si>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</si>
  <si>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</si>
  <si>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</si>
  <si>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</si>
  <si>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</si>
  <si>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</si>
  <si>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</si>
  <si>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</si>
  <si>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</si>
  <si>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</si>
  <si>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</si>
  <si>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</si>
  <si>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</si>
  <si>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</si>
  <si>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</si>
  <si>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</si>
  <si>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</si>
  <si>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</si>
  <si>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</si>
  <si>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</si>
  <si>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</si>
  <si>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</si>
  <si>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</si>
  <si>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</si>
  <si>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</si>
  <si>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</si>
  <si>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</si>
  <si>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</si>
  <si>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</si>
  <si>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</si>
  <si>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</si>
  <si>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</si>
  <si>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</si>
  <si>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</si>
  <si>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</si>
  <si>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</si>
  <si>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</si>
  <si>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</si>
  <si>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</si>
  <si>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</si>
  <si>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</si>
  <si>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</si>
  <si>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</si>
  <si>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</si>
  <si>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</si>
  <si>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</si>
  <si>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</si>
  <si>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</si>
  <si>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</si>
  <si>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</si>
  <si>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</si>
  <si>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</si>
  <si>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</si>
  <si>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</si>
  <si>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</si>
  <si>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</si>
  <si>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</si>
  <si>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</si>
  <si>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</si>
  <si>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</si>
  <si>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</si>
  <si>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</si>
  <si>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</si>
  <si>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</si>
  <si>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</si>
  <si>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</si>
  <si>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</si>
  <si>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</si>
  <si>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</si>
  <si>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</si>
  <si>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</si>
  <si>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</si>
  <si>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</si>
  <si>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</si>
  <si>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</si>
  <si>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</si>
  <si>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</si>
  <si>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</si>
  <si>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</si>
  <si>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</si>
  <si>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</si>
  <si>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</si>
  <si>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</si>
  <si>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</si>
  <si>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</si>
  <si>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</si>
  <si>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</si>
  <si>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</si>
  <si>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</si>
  <si>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</si>
  <si>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</si>
  <si>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</si>
  <si>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</si>
  <si>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</si>
  <si>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</si>
  <si>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</si>
  <si>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</si>
  <si>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</si>
  <si>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</si>
  <si>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</si>
  <si>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</si>
  <si>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</si>
  <si>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</si>
  <si>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</si>
  <si>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</si>
  <si>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</si>
  <si>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</si>
  <si>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</si>
  <si>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</si>
  <si>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</si>
  <si>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</si>
  <si>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</si>
  <si>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</si>
  <si>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</si>
  <si>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</si>
  <si>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</si>
  <si>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</si>
  <si>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</si>
  <si>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</si>
  <si>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</si>
  <si>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</si>
  <si>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</si>
  <si>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</si>
  <si>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</si>
  <si>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</si>
  <si>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</si>
  <si>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</si>
  <si>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</si>
  <si>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</si>
  <si>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</si>
  <si>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</si>
  <si>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</si>
  <si>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</si>
  <si>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</si>
  <si>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</si>
  <si>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</si>
  <si>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</si>
  <si>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</si>
  <si>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</si>
  <si>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</si>
  <si>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</si>
  <si>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</si>
  <si>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</si>
  <si>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</si>
  <si>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</si>
  <si>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</si>
  <si>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</si>
  <si>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</si>
  <si>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</si>
  <si>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</si>
  <si>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</si>
  <si>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</si>
  <si>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</si>
  <si>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</si>
  <si>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</si>
  <si>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</si>
  <si>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</si>
  <si>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</si>
  <si>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</si>
  <si>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</si>
  <si>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</si>
  <si>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</si>
  <si>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</si>
  <si>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</si>
  <si>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</si>
  <si>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</si>
  <si>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</si>
  <si>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</si>
  <si>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</si>
  <si>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</si>
  <si>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</si>
  <si>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</si>
  <si>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</si>
  <si>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</si>
  <si>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</si>
  <si>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</si>
  <si>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</si>
  <si>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</si>
  <si>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</si>
  <si>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</si>
  <si>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</si>
  <si>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</si>
  <si>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</si>
  <si>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</si>
  <si>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</si>
  <si>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</si>
  <si>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</si>
  <si>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</si>
  <si>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</si>
  <si>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</si>
  <si>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</si>
  <si>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</si>
  <si>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</si>
  <si>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</si>
  <si>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</si>
  <si>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</si>
  <si>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</si>
  <si>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</si>
  <si>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</si>
  <si>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</si>
  <si>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</si>
  <si>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</si>
  <si>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</si>
  <si>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</si>
  <si>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</si>
  <si>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</si>
  <si>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</si>
  <si>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</si>
  <si>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</si>
  <si>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</si>
  <si>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</si>
  <si>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</si>
  <si>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</si>
  <si>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</si>
  <si>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</si>
  <si>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</si>
  <si>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</si>
  <si>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</si>
  <si>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</si>
  <si>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</si>
  <si>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</si>
  <si>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</si>
  <si>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</si>
  <si>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</si>
  <si>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</si>
  <si>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</si>
  <si>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</si>
  <si>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</si>
  <si>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</si>
  <si>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</si>
  <si>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</si>
  <si>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</si>
  <si>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</si>
  <si>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</si>
  <si>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</si>
  <si>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</si>
  <si>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</si>
  <si>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</si>
  <si>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</si>
  <si>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</si>
  <si>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</si>
  <si>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</si>
  <si>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</si>
  <si>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</si>
  <si>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</si>
  <si>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</si>
  <si>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</si>
  <si>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</si>
  <si>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</si>
  <si>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</si>
  <si>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</si>
  <si>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</si>
  <si>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</si>
  <si>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</si>
  <si>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</si>
  <si>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</si>
  <si>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</si>
  <si>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</si>
  <si>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</si>
  <si>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</si>
  <si>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</si>
  <si>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</si>
  <si>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</si>
  <si>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</si>
  <si>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</si>
  <si>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</si>
  <si>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</si>
  <si>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</si>
  <si>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</si>
  <si>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</si>
  <si>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</si>
  <si>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</si>
  <si>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</si>
  <si>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</si>
  <si>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</si>
  <si>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</si>
  <si>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</si>
  <si>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</si>
  <si>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</si>
  <si>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</si>
  <si>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</si>
  <si>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</si>
  <si>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</si>
  <si>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</si>
  <si>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</si>
  <si>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</si>
  <si>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</si>
  <si>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</si>
  <si>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</si>
  <si>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</si>
  <si>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</si>
  <si>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</si>
  <si>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</si>
  <si>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</si>
  <si>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</si>
  <si>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</si>
  <si>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</si>
  <si>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</si>
  <si>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</si>
  <si>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</si>
  <si>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</si>
  <si>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</si>
  <si>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</si>
  <si>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</si>
  <si>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</si>
  <si>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</si>
  <si>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</si>
  <si>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</si>
  <si>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</si>
  <si>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</si>
  <si>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</si>
  <si>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</si>
  <si>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</si>
  <si>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</si>
  <si>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</si>
  <si>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</si>
  <si>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</si>
  <si>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</si>
  <si>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</si>
  <si>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</si>
  <si>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</si>
  <si>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</si>
  <si>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</si>
  <si>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</si>
  <si>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</si>
  <si>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</si>
  <si>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</si>
  <si>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</si>
  <si>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</si>
  <si>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</si>
  <si>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</si>
  <si>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</si>
  <si>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</si>
  <si>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</si>
  <si>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</si>
  <si>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</si>
  <si>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</si>
  <si>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</si>
  <si>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</si>
  <si>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</si>
  <si>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</si>
  <si>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</si>
  <si>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</si>
  <si>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</si>
  <si>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</si>
  <si>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</si>
  <si>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</si>
  <si>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</si>
  <si>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</si>
  <si>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</si>
  <si>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</si>
  <si>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</si>
  <si>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</si>
  <si>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</si>
  <si>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</si>
  <si>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</si>
  <si>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</si>
  <si>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</si>
  <si>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</si>
  <si>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</si>
  <si>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</si>
  <si>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</si>
  <si>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</si>
  <si>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</si>
  <si>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</si>
  <si>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</si>
  <si>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</si>
  <si>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</si>
  <si>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</si>
  <si>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</si>
  <si>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</si>
  <si>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</si>
  <si>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</si>
  <si>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</si>
  <si>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</si>
  <si>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</si>
  <si>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</si>
  <si>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</si>
  <si>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</si>
  <si>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</si>
  <si>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</si>
  <si>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</si>
  <si>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</si>
  <si>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</si>
  <si>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</si>
  <si>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</si>
  <si>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</si>
  <si>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</si>
  <si>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</si>
  <si>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</si>
  <si>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</si>
  <si>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</si>
  <si>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</si>
  <si>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</si>
  <si>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</si>
  <si>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</si>
  <si>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</si>
  <si>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</si>
  <si>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</si>
  <si>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</si>
  <si>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</si>
  <si>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</si>
  <si>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</si>
  <si>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</si>
  <si>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</si>
  <si>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</si>
  <si>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</si>
  <si>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</si>
  <si>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</si>
  <si>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</si>
  <si>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</si>
  <si>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</si>
  <si>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</si>
  <si>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</si>
  <si>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</si>
  <si>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</si>
  <si>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</si>
  <si>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</si>
  <si>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</si>
  <si>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</si>
  <si>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</si>
  <si>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</si>
  <si>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</si>
  <si>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</si>
  <si>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</si>
  <si>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</si>
  <si>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</si>
  <si>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</si>
  <si>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</si>
  <si>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</si>
  <si>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</si>
  <si>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</si>
  <si>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</si>
  <si>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</si>
  <si>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</si>
  <si>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</si>
  <si>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</si>
  <si>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</si>
  <si>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</si>
  <si>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</si>
  <si>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</si>
  <si>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</si>
  <si>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</si>
  <si>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</si>
  <si>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</si>
  <si>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</si>
  <si>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</si>
  <si>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</si>
  <si>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</si>
  <si>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</si>
  <si>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</si>
  <si>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</si>
  <si>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</si>
  <si>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</si>
  <si>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</si>
  <si>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</si>
  <si>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</si>
  <si>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</si>
  <si>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</si>
  <si>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</si>
  <si>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</si>
  <si>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</si>
  <si>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</si>
  <si>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</si>
  <si>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</si>
  <si>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</si>
  <si>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</si>
  <si>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</si>
  <si>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</si>
  <si>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</si>
  <si>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</si>
  <si>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</si>
  <si>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</si>
  <si>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</si>
  <si>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</si>
  <si>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</si>
  <si>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</si>
  <si>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</si>
  <si>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</si>
  <si>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</si>
  <si>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</si>
  <si>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</si>
  <si>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</si>
  <si>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</si>
  <si>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</si>
  <si>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</si>
  <si>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</si>
  <si>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</si>
  <si>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</si>
  <si>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</si>
  <si>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</si>
  <si>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</si>
  <si>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</si>
  <si>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</si>
  <si>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</si>
  <si>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</si>
  <si>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</si>
  <si>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</si>
  <si>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</si>
  <si>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</si>
  <si>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</si>
  <si>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</si>
  <si>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</si>
  <si>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</si>
  <si>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</si>
  <si>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</si>
  <si>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</si>
  <si>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</si>
  <si>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</si>
  <si>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</si>
  <si>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</si>
  <si>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</si>
  <si>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</si>
  <si>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</si>
  <si>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</si>
  <si>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</si>
  <si>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</si>
  <si>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</si>
  <si>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</si>
  <si>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</si>
  <si>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</si>
  <si>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</si>
  <si>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</si>
  <si>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</si>
  <si>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</si>
  <si>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</si>
  <si>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</si>
  <si>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</si>
  <si>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</si>
  <si>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</si>
  <si>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</si>
  <si>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</si>
  <si>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</si>
  <si>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</si>
  <si>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</si>
  <si>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</si>
  <si>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</si>
  <si>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</si>
  <si>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</si>
  <si>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</si>
  <si>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</si>
  <si>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</si>
  <si>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</si>
  <si>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</si>
  <si>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</si>
  <si>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</si>
  <si>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</si>
  <si>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</si>
  <si>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</si>
  <si>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</si>
  <si>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</si>
  <si>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</si>
  <si>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</si>
  <si>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</si>
  <si>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</si>
  <si>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</si>
  <si>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</si>
  <si>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</si>
  <si>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</si>
  <si>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</si>
  <si>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</si>
  <si>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</si>
  <si>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</si>
  <si>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</si>
  <si>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</si>
  <si>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</si>
  <si>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</si>
  <si>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</si>
  <si>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</si>
  <si>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</si>
  <si>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</si>
  <si>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</si>
  <si>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</si>
  <si>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</si>
  <si>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</si>
  <si>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</si>
  <si>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</si>
  <si>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</si>
  <si>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</si>
  <si>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</si>
  <si>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</si>
  <si>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</si>
  <si>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</si>
  <si>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</si>
  <si>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</si>
  <si>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</si>
  <si>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</si>
  <si>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</si>
  <si>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</si>
  <si>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</si>
  <si>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</si>
  <si>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</si>
  <si>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</si>
  <si>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</si>
  <si>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</si>
  <si>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</si>
  <si>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</si>
  <si>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</si>
  <si>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</si>
  <si>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</si>
  <si>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</si>
  <si>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</si>
  <si>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</si>
  <si>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</si>
  <si>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</si>
  <si>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</si>
  <si>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</si>
  <si>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</si>
  <si>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</si>
  <si>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</si>
  <si>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</si>
  <si>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</si>
  <si>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</si>
  <si>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</si>
  <si>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</si>
  <si>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</si>
  <si>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</si>
  <si>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</si>
  <si>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</si>
  <si>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</si>
  <si>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</si>
  <si>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</si>
  <si>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</si>
  <si>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</si>
  <si>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</si>
  <si>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</si>
  <si>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</si>
  <si>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</si>
  <si>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</si>
  <si>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</si>
  <si>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</si>
  <si>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</si>
  <si>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</si>
  <si>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</si>
  <si>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</si>
  <si>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</si>
  <si>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</si>
  <si>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</si>
  <si>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</si>
  <si>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</si>
  <si>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</si>
  <si>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</si>
  <si>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</si>
  <si>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</si>
  <si>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</si>
  <si>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</si>
  <si>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</si>
  <si>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</si>
  <si>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</si>
  <si>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</si>
  <si>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</si>
  <si>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</si>
  <si>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</si>
  <si>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</si>
  <si>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</si>
  <si>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</si>
  <si>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</si>
  <si>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</si>
  <si>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</si>
  <si>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</si>
  <si>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</si>
  <si>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</si>
  <si>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</si>
  <si>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</si>
  <si>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</si>
  <si>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</si>
  <si>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</si>
  <si>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</si>
  <si>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</si>
  <si>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</si>
  <si>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</si>
  <si>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</si>
  <si>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</si>
  <si>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</si>
  <si>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</si>
  <si>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</si>
  <si>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</si>
  <si>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</si>
  <si>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</si>
  <si>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</si>
  <si>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</si>
  <si>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</si>
  <si>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</si>
  <si>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</si>
  <si>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</si>
  <si>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</si>
  <si>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</si>
  <si>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</si>
  <si>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</si>
  <si>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</si>
  <si>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</si>
  <si>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</si>
  <si>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</si>
  <si>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</si>
  <si>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</si>
  <si>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</si>
  <si>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</si>
  <si>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</si>
  <si>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</si>
  <si>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</si>
  <si>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</si>
  <si>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</si>
  <si>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</si>
  <si>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</si>
  <si>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</si>
  <si>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</si>
  <si>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</si>
  <si>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</si>
  <si>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</si>
  <si>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</si>
  <si>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</si>
  <si>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</si>
  <si>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</si>
  <si>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</si>
  <si>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</si>
  <si>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</si>
  <si>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</si>
  <si>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</si>
  <si>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</si>
  <si>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</si>
  <si>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</si>
  <si>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</si>
  <si>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</si>
  <si>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</si>
  <si>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</si>
  <si>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</si>
  <si>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</si>
  <si>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</si>
  <si>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</si>
  <si>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</si>
  <si>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</si>
  <si>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</si>
  <si>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</si>
  <si>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</si>
  <si>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</si>
  <si>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</si>
  <si>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</si>
  <si>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</si>
  <si>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</si>
  <si>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</si>
  <si>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</si>
  <si>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</si>
  <si>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</si>
  <si>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</si>
  <si>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</si>
  <si>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</si>
  <si>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</si>
  <si>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</si>
  <si>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</si>
  <si>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</si>
  <si>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</si>
  <si>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</si>
  <si>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</si>
  <si>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</si>
  <si>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</si>
  <si>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</si>
  <si>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</si>
  <si>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</si>
  <si>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</si>
  <si>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</si>
  <si>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</si>
  <si>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</si>
  <si>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</si>
  <si>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</si>
  <si>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</si>
  <si>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</si>
  <si>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</si>
  <si>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</si>
  <si>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</si>
  <si>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</si>
  <si>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</si>
  <si>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</si>
  <si>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</si>
  <si>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</si>
  <si>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</si>
  <si>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</si>
  <si>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</si>
  <si>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</si>
  <si>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</si>
  <si>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</si>
  <si>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</si>
  <si>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</si>
  <si>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</si>
  <si>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</si>
  <si>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</si>
  <si>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</si>
  <si>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</si>
  <si>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</si>
  <si>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</si>
  <si>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</si>
  <si>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</si>
  <si>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</si>
  <si>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</si>
  <si>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</si>
  <si>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</si>
  <si>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</si>
  <si>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</si>
  <si>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</si>
  <si>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</si>
  <si>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</si>
  <si>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</si>
  <si>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</si>
  <si>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</si>
  <si>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</si>
  <si>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</si>
  <si>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</si>
  <si>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</si>
  <si>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</si>
  <si>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</si>
  <si>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</si>
  <si>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</si>
  <si>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</si>
  <si>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</si>
  <si>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</si>
  <si>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</si>
  <si>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</si>
  <si>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</si>
  <si>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</si>
  <si>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</si>
  <si>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</si>
  <si>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</si>
  <si>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</si>
  <si>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</si>
  <si>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</si>
  <si>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</si>
  <si>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</si>
  <si>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</si>
  <si>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</si>
  <si>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</si>
  <si>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</si>
  <si>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</si>
  <si>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</si>
  <si>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</si>
  <si>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</si>
  <si>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</si>
  <si>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</si>
  <si>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</si>
  <si>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</si>
  <si>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</si>
  <si>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</si>
  <si>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</si>
  <si>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</si>
  <si>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</si>
  <si>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</si>
  <si>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</si>
  <si>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</si>
  <si>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</si>
  <si>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</si>
  <si>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</si>
  <si>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</si>
  <si>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</si>
  <si>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</si>
  <si>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</si>
  <si>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</si>
  <si>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</si>
  <si>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</si>
  <si>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</si>
  <si>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</si>
  <si>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</si>
  <si>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</si>
  <si>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</si>
  <si>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</si>
  <si>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</si>
  <si>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</si>
  <si>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</si>
  <si>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</si>
  <si>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</si>
  <si>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</si>
  <si>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</si>
  <si>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</si>
  <si>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</si>
  <si>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</si>
  <si>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</si>
  <si>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</si>
  <si>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</si>
  <si>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</si>
  <si>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</si>
  <si>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</si>
  <si>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</si>
  <si>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</si>
  <si>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</si>
  <si>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</si>
  <si>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</si>
  <si>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</si>
  <si>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</si>
  <si>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</si>
  <si>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</si>
  <si>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</si>
  <si>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</si>
  <si>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</si>
  <si>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</si>
  <si>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</si>
  <si>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</si>
  <si>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</si>
  <si>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</si>
  <si>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</si>
  <si>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</si>
  <si>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</si>
  <si>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</si>
  <si>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</si>
  <si>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</si>
  <si>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</si>
  <si>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</si>
  <si>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</si>
  <si>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</si>
  <si>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</si>
  <si>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</si>
  <si>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</si>
  <si>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</si>
  <si>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</si>
  <si>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</si>
  <si>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</si>
  <si>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</si>
  <si>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</si>
  <si>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</si>
  <si>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</si>
  <si>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</si>
  <si>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</si>
  <si>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</si>
  <si>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</si>
  <si>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</si>
  <si>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</si>
  <si>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</si>
  <si>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</si>
  <si>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</si>
  <si>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</si>
  <si>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</si>
  <si>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</si>
  <si>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</si>
  <si>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</si>
  <si>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</si>
  <si>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</si>
  <si>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</si>
  <si>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</si>
  <si>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</si>
  <si>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</si>
  <si>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</si>
  <si>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</si>
  <si>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</si>
  <si>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</si>
  <si>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</si>
  <si>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</si>
  <si>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</si>
  <si>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</si>
  <si>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</si>
  <si>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</si>
  <si>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</si>
  <si>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</si>
  <si>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</si>
  <si>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</si>
  <si>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</si>
  <si>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</si>
  <si>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</si>
  <si>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</si>
  <si>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</si>
  <si>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</si>
  <si>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</si>
  <si>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</si>
  <si>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</si>
  <si>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</si>
  <si>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</si>
  <si>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</si>
  <si>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</si>
  <si>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</si>
  <si>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</si>
  <si>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</si>
  <si>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</si>
  <si>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</si>
  <si>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</si>
  <si>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</si>
  <si>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</si>
  <si>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</si>
  <si>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</si>
  <si>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</si>
  <si>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</si>
  <si>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</si>
  <si>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</si>
  <si>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</si>
  <si>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</si>
  <si>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</si>
  <si>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</si>
  <si>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</si>
  <si>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</si>
  <si>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</si>
  <si>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</si>
  <si>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</si>
  <si>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</si>
  <si>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</si>
  <si>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</si>
  <si>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</si>
  <si>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</si>
  <si>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</si>
  <si>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</si>
  <si>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</si>
  <si>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</si>
  <si>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</si>
  <si>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</si>
  <si>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</si>
  <si>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</si>
  <si>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</si>
  <si>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</si>
  <si>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</si>
  <si>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</si>
  <si>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</si>
  <si>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</si>
  <si>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</si>
  <si>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</si>
  <si>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</si>
  <si>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</si>
  <si>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</si>
  <si>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</si>
  <si>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</si>
  <si>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</si>
  <si>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</si>
  <si>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</si>
  <si>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</si>
  <si>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</si>
  <si>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</si>
  <si>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</si>
  <si>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</si>
  <si>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</si>
  <si>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</si>
  <si>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</si>
  <si>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</si>
  <si>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</si>
  <si>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</si>
  <si>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</si>
  <si>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</si>
  <si>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</si>
  <si>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</si>
  <si>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</si>
  <si>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</si>
  <si>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</si>
  <si>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</si>
  <si>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</si>
  <si>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</si>
  <si>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</si>
  <si>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</si>
  <si>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</si>
  <si>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</si>
  <si>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</si>
  <si>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</si>
  <si>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</si>
  <si>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</si>
  <si>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</si>
  <si>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</si>
  <si>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</si>
  <si>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</si>
  <si>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</si>
  <si>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</si>
  <si>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</si>
  <si>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</si>
  <si>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</si>
  <si>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</si>
  <si>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</si>
  <si>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</si>
  <si>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</si>
  <si>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</si>
  <si>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</si>
  <si>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</si>
  <si>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</si>
  <si>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</si>
  <si>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</si>
  <si>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</si>
  <si>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</si>
  <si>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</si>
  <si>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</si>
  <si>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</si>
  <si>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</si>
  <si>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</si>
  <si>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</si>
  <si>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</si>
  <si>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</si>
  <si>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</si>
  <si>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</si>
  <si>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</si>
  <si>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</si>
  <si>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</si>
  <si>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</si>
  <si>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</si>
  <si>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</si>
  <si>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</si>
  <si>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</si>
  <si>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</si>
  <si>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</si>
  <si>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</si>
  <si>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</si>
  <si>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</si>
  <si>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</si>
  <si>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</si>
  <si>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</si>
  <si>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</si>
  <si>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</si>
  <si>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</si>
  <si>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</si>
  <si>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</si>
  <si>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</si>
  <si>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</si>
  <si>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</si>
  <si>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</si>
  <si>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</si>
  <si>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</si>
  <si>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</si>
  <si>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</si>
  <si>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</si>
  <si>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</si>
  <si>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</si>
  <si>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</si>
  <si>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</si>
  <si>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</si>
  <si>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</si>
  <si>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</si>
  <si>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</si>
  <si>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</si>
  <si>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</si>
  <si>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</si>
  <si>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</si>
  <si>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</si>
  <si>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</si>
  <si>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</si>
  <si>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</si>
  <si>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</si>
  <si>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</si>
  <si>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</si>
  <si>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</si>
  <si>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</si>
  <si>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</si>
  <si>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</si>
  <si>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</si>
  <si>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</si>
  <si>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</si>
  <si>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</si>
  <si>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</si>
  <si>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</si>
  <si>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</si>
  <si>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</si>
  <si>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</si>
  <si>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</si>
  <si>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</si>
  <si>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</si>
  <si>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</si>
  <si>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</si>
  <si>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</si>
  <si>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</si>
  <si>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</si>
  <si>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</si>
  <si>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</si>
  <si>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</si>
  <si>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</si>
  <si>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</si>
  <si>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</si>
  <si>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</si>
  <si>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</si>
  <si>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</si>
  <si>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</si>
  <si>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</si>
  <si>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</si>
  <si>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</si>
  <si>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</si>
  <si>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</si>
  <si>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</si>
  <si>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</si>
  <si>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</si>
  <si>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</si>
  <si>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</si>
  <si>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</si>
  <si>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</si>
  <si>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</si>
  <si>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</si>
  <si>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</si>
  <si>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</si>
  <si>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</si>
  <si>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</si>
  <si>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</si>
  <si>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</si>
  <si>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</si>
  <si>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</si>
  <si>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</si>
  <si>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</si>
  <si>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</si>
  <si>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</si>
  <si>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</si>
  <si>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</si>
  <si>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</si>
  <si>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</si>
  <si>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</si>
  <si>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</si>
  <si>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</si>
  <si>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</si>
  <si>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</si>
  <si>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</si>
  <si>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</si>
  <si>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</si>
  <si>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</si>
  <si>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</si>
  <si>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</si>
  <si>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</si>
  <si>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</si>
  <si>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</si>
  <si>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</si>
  <si>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</si>
  <si>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</si>
  <si>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</si>
  <si>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</si>
  <si>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</si>
  <si>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</si>
  <si>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</si>
  <si>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</si>
  <si>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</si>
  <si>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</si>
  <si>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</si>
  <si>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</si>
  <si>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</si>
  <si>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</si>
  <si>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</si>
  <si>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</si>
  <si>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</si>
  <si>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</si>
  <si>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</si>
  <si>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</si>
  <si>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</si>
  <si>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</si>
  <si>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</si>
  <si>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</si>
  <si>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</si>
  <si>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</si>
  <si>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</si>
  <si>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</si>
  <si>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</si>
  <si>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</si>
  <si>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</si>
  <si>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</si>
  <si>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</si>
  <si>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</si>
  <si>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</si>
  <si>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</si>
  <si>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</si>
  <si>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</si>
  <si>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</si>
  <si>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</si>
  <si>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</si>
  <si>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</si>
  <si>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</si>
  <si>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</si>
  <si>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</si>
  <si>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</si>
  <si>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</si>
  <si>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</si>
  <si>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</si>
  <si>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</si>
  <si>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</si>
  <si>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</si>
  <si>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</si>
  <si>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</si>
  <si>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</si>
  <si>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</si>
  <si>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</si>
  <si>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</si>
  <si>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</si>
  <si>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</si>
  <si>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</si>
  <si>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</si>
  <si>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</si>
  <si>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</si>
  <si>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</si>
  <si>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</si>
  <si>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</si>
  <si>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</si>
  <si>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</si>
  <si>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</si>
  <si>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</si>
  <si>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</si>
  <si>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</si>
  <si>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</si>
  <si>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</si>
  <si>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</si>
  <si>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</si>
  <si>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</si>
  <si>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</si>
  <si>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</si>
  <si>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</si>
  <si>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</si>
  <si>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</si>
  <si>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</si>
  <si>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</si>
  <si>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</si>
  <si>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</si>
  <si>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</si>
  <si>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</si>
  <si>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</si>
  <si>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</si>
  <si>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</si>
  <si>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</si>
  <si>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</si>
  <si>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</si>
  <si>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</si>
  <si>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</si>
  <si>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</si>
  <si>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</si>
  <si>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</si>
  <si>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</si>
  <si>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</si>
  <si>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</si>
  <si>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</si>
  <si>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</si>
  <si>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</si>
  <si>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</si>
  <si>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</si>
  <si>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</si>
  <si>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</si>
  <si>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</si>
  <si>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</si>
  <si>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</si>
  <si>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</si>
  <si>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</si>
  <si>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</si>
  <si>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</si>
  <si>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</si>
  <si>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</si>
  <si>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</si>
  <si>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</si>
  <si>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</si>
  <si>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</si>
  <si>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</si>
  <si>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</si>
  <si>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</si>
  <si>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</si>
  <si>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</si>
  <si>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</si>
  <si>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</si>
  <si>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</si>
  <si>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</si>
  <si>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</si>
  <si>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</si>
  <si>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</si>
  <si>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</si>
  <si>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</si>
  <si>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</si>
  <si>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</si>
  <si>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</si>
  <si>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</si>
  <si>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</si>
  <si>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</si>
  <si>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</si>
  <si>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</si>
  <si>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</si>
  <si>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</si>
  <si>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</si>
  <si>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</si>
  <si>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</si>
  <si>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</si>
  <si>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</si>
  <si>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</si>
  <si>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</si>
  <si>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</si>
  <si>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</si>
  <si>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</si>
  <si>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</si>
  <si>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</si>
  <si>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</si>
  <si>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</si>
  <si>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</si>
  <si>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</si>
  <si>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</si>
  <si>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</si>
  <si>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</si>
  <si>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</si>
  <si>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</si>
  <si>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</si>
  <si>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</si>
  <si>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</si>
  <si>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</si>
  <si>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</si>
  <si>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</si>
  <si>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</si>
  <si>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</si>
  <si>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</si>
  <si>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</si>
  <si>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</si>
  <si>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</si>
  <si>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</si>
  <si>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</si>
  <si>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</si>
  <si>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</si>
  <si>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</si>
  <si>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</si>
  <si>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</si>
  <si>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</si>
  <si>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</si>
  <si>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</si>
  <si>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</si>
  <si>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</si>
  <si>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</si>
  <si>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</si>
  <si>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</si>
  <si>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</si>
  <si>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</si>
  <si>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</si>
  <si>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</si>
  <si>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</si>
  <si>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</si>
  <si>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</si>
  <si>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</si>
  <si>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</si>
  <si>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</si>
  <si>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</si>
  <si>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</si>
  <si>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</si>
  <si>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</si>
  <si>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</si>
  <si>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</si>
  <si>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</si>
  <si>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</si>
  <si>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</si>
  <si>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</si>
  <si>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</si>
  <si>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</si>
  <si>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</si>
  <si>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</si>
  <si>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</si>
  <si>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</si>
  <si>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</si>
  <si>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</si>
  <si>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</si>
  <si>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</si>
  <si>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</si>
  <si>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</si>
  <si>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</si>
  <si>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</si>
  <si>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</si>
  <si>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</si>
  <si>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</si>
  <si>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</si>
  <si>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</si>
  <si>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</si>
  <si>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</si>
  <si>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</si>
  <si>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</si>
  <si>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</si>
  <si>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</si>
  <si>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</si>
  <si>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</si>
  <si>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</si>
  <si>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</si>
  <si>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</si>
  <si>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</si>
  <si>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</si>
  <si>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</si>
  <si>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</si>
  <si>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</si>
  <si>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</si>
  <si>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</si>
  <si>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</si>
  <si>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</si>
  <si>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</si>
  <si>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</si>
  <si>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</si>
  <si>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</si>
  <si>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</si>
  <si>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</si>
  <si>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</si>
  <si>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</si>
  <si>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</si>
  <si>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</si>
  <si>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</si>
  <si>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</si>
  <si>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</si>
  <si>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</si>
  <si>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</si>
  <si>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</si>
  <si>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</si>
  <si>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</si>
  <si>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</si>
  <si>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</si>
  <si>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</si>
  <si>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</si>
  <si>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</si>
  <si>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</si>
  <si>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</si>
  <si>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</si>
  <si>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</si>
  <si>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</si>
  <si>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</si>
  <si>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</si>
  <si>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</si>
  <si>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</si>
  <si>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</si>
  <si>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</si>
  <si>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</si>
  <si>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</si>
  <si>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</si>
  <si>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</si>
  <si>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</si>
  <si>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</si>
  <si>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</si>
  <si>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</si>
  <si>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</si>
  <si>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</si>
  <si>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</si>
  <si>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</si>
  <si>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</si>
  <si>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</si>
  <si>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</si>
  <si>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</si>
  <si>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</si>
  <si>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</si>
  <si>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</si>
  <si>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</si>
  <si>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</si>
  <si>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</si>
  <si>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</si>
  <si>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</si>
  <si>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</si>
  <si>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</si>
  <si>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</si>
  <si>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</si>
  <si>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</si>
  <si>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</si>
  <si>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</si>
  <si>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</si>
  <si>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</si>
  <si>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</si>
  <si>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</si>
  <si>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</si>
  <si>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</si>
  <si>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</si>
  <si>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</si>
  <si>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</si>
  <si>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</si>
  <si>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</si>
  <si>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</si>
  <si>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</si>
  <si>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</si>
  <si>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</si>
  <si>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</si>
  <si>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</si>
  <si>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</si>
  <si>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</si>
  <si>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</si>
  <si>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</si>
  <si>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</si>
  <si>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</si>
  <si>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</si>
  <si>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</si>
  <si>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</si>
  <si>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</si>
  <si>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</si>
  <si>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</si>
  <si>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</si>
  <si>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</si>
  <si>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</si>
  <si>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</si>
  <si>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</si>
  <si>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</si>
  <si>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</si>
  <si>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</si>
  <si>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</si>
  <si>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</si>
  <si>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</si>
  <si>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</si>
  <si>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</si>
  <si>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</si>
  <si>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</si>
  <si>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</si>
  <si>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</si>
  <si>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</si>
  <si>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</si>
  <si>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</si>
  <si>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</si>
  <si>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</si>
  <si>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</si>
  <si>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</si>
  <si>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</si>
  <si>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</si>
  <si>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</si>
  <si>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</si>
  <si>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</si>
  <si>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</si>
  <si>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</si>
  <si>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</si>
  <si>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</si>
  <si>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</si>
  <si>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</si>
  <si>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</si>
  <si>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</si>
  <si>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</si>
  <si>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</si>
  <si>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</si>
  <si>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</si>
  <si>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</si>
  <si>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</si>
  <si>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</si>
  <si>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</si>
  <si>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</si>
  <si>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</si>
  <si>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</si>
  <si>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</si>
  <si>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</si>
  <si>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</si>
  <si>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</si>
  <si>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</si>
  <si>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</si>
  <si>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</si>
  <si>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</si>
  <si>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</si>
  <si>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</si>
  <si>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</si>
  <si>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</si>
  <si>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</si>
  <si>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</si>
  <si>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</si>
  <si>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</si>
  <si>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</si>
  <si>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</si>
  <si>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</si>
  <si>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</si>
  <si>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</si>
  <si>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</si>
  <si>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</si>
  <si>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</si>
  <si>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</si>
  <si>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</si>
  <si>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</si>
  <si>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</si>
  <si>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</si>
  <si>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</si>
  <si>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</si>
  <si>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</si>
  <si>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</si>
  <si>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</si>
  <si>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</si>
  <si>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</si>
  <si>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</si>
  <si>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</si>
  <si>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</si>
  <si>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</si>
  <si>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</si>
  <si>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</si>
  <si>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</si>
  <si>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</si>
  <si>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</si>
  <si>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</si>
  <si>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</si>
  <si>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</si>
  <si>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</si>
  <si>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</si>
  <si>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</si>
  <si>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</si>
  <si>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</si>
  <si>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</si>
  <si>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</si>
  <si>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</si>
  <si>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</si>
  <si>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</si>
  <si>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</si>
  <si>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</si>
  <si>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</si>
  <si>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</si>
  <si>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</si>
  <si>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</si>
  <si>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</si>
  <si>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</si>
  <si>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</si>
  <si>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</si>
  <si>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</si>
  <si>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</si>
  <si>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</si>
  <si>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</si>
  <si>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</si>
  <si>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</si>
  <si>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</si>
  <si>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</si>
  <si>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</si>
  <si>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</si>
  <si>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</si>
  <si>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</si>
  <si>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</si>
  <si>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</si>
  <si>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</si>
  <si>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</si>
  <si>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</si>
  <si>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</si>
  <si>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</si>
  <si>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</si>
  <si>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</si>
  <si>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</si>
  <si>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</si>
  <si>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</si>
  <si>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</si>
  <si>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</si>
  <si>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</si>
  <si>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</si>
  <si>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</si>
  <si>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</si>
  <si>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</si>
  <si>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</si>
  <si>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</si>
  <si>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</si>
  <si>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</si>
  <si>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</si>
  <si>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</si>
  <si>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</si>
  <si>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</si>
  <si>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</si>
  <si>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</si>
  <si>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</si>
  <si>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</si>
  <si>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</si>
  <si>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</si>
  <si>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</si>
  <si>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</si>
  <si>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</si>
  <si>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</si>
  <si>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</si>
  <si>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</si>
  <si>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</si>
  <si>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</si>
  <si>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</si>
  <si>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</si>
  <si>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</si>
  <si>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</si>
  <si>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</si>
  <si>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</si>
  <si>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</si>
  <si>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</si>
  <si>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</si>
  <si>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</si>
  <si>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</si>
  <si>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</si>
  <si>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</si>
  <si>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</si>
  <si>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</si>
  <si>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</si>
  <si>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</si>
  <si>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</si>
  <si>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</si>
  <si>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</si>
  <si>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</si>
  <si>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</si>
  <si>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</si>
  <si>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</si>
  <si>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</si>
  <si>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</si>
  <si>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</si>
  <si>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</si>
  <si>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</si>
  <si>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</si>
  <si>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</si>
  <si>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</si>
  <si>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</si>
  <si>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</si>
  <si>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</si>
  <si>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</si>
  <si>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</si>
  <si>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</si>
  <si>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</si>
  <si>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</si>
  <si>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</si>
  <si>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</si>
  <si>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</si>
  <si>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</si>
  <si>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</si>
  <si>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</si>
  <si>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</si>
  <si>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</si>
  <si>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</si>
  <si>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</si>
  <si>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</si>
  <si>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</si>
  <si>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</si>
  <si>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</si>
  <si>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</si>
  <si>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</si>
  <si>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</si>
  <si>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</si>
  <si>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</si>
  <si>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</si>
  <si>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</si>
  <si>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</si>
  <si>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</si>
  <si>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</si>
  <si>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</si>
  <si>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</si>
  <si>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</si>
  <si>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</si>
  <si>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</si>
  <si>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</si>
  <si>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</si>
  <si>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</si>
  <si>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</si>
  <si>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</si>
  <si>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</si>
  <si>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</si>
  <si>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</si>
  <si>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</si>
  <si>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</si>
  <si>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</si>
  <si>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</si>
  <si>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</si>
  <si>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</si>
  <si>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</si>
  <si>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</si>
  <si>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</si>
  <si>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</si>
  <si>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</si>
  <si>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</si>
  <si>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</si>
  <si>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</si>
  <si>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</si>
  <si>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</si>
  <si>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</si>
  <si>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</si>
  <si>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</si>
  <si>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</si>
  <si>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</si>
  <si>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</si>
  <si>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</si>
  <si>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</si>
  <si>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</si>
  <si>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</si>
  <si>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</si>
  <si>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</si>
  <si>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</si>
  <si>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</si>
  <si>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</si>
  <si>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</si>
  <si>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</si>
  <si>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</si>
  <si>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</si>
  <si>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</si>
  <si>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</si>
  <si>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</si>
  <si>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</si>
  <si>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</si>
  <si>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</si>
  <si>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</si>
  <si>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</si>
  <si>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</si>
  <si>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</si>
  <si>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</si>
  <si>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</si>
  <si>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</si>
  <si>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</si>
  <si>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</si>
  <si>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</si>
  <si>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</si>
  <si>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</si>
  <si>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</si>
  <si>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</si>
  <si>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</si>
  <si>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</si>
  <si>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</si>
  <si>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</si>
  <si>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</si>
  <si>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</si>
  <si>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</si>
  <si>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</si>
  <si>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</si>
  <si>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</si>
  <si>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</si>
  <si>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</si>
  <si>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</si>
  <si>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</si>
  <si>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</si>
  <si>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</si>
  <si>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</si>
  <si>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</si>
  <si>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</si>
  <si>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</si>
  <si>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</si>
  <si>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</si>
  <si>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</si>
  <si>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</si>
  <si>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</si>
  <si>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</si>
  <si>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</si>
  <si>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</si>
  <si>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</si>
  <si>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</si>
  <si>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</si>
  <si>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</si>
  <si>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</si>
  <si>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</si>
  <si>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</si>
  <si>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</si>
  <si>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</si>
  <si>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</si>
  <si>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</si>
  <si>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</si>
  <si>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</si>
  <si>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</si>
  <si>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</si>
  <si>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</si>
  <si>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</si>
  <si>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</si>
  <si>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</si>
  <si>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</si>
  <si>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</si>
  <si>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</si>
  <si>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</si>
  <si>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</si>
  <si>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</si>
  <si>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</si>
  <si>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</si>
  <si>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</si>
  <si>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</si>
  <si>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</si>
  <si>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</si>
  <si>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</si>
  <si>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</si>
  <si>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</si>
  <si>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</si>
  <si>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</si>
  <si>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</si>
  <si>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</si>
  <si>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</si>
  <si>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</si>
  <si>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</si>
  <si>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</si>
  <si>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</si>
  <si>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</si>
  <si>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</si>
  <si>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</si>
  <si>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</si>
  <si>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</si>
  <si>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</si>
  <si>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</si>
  <si>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</si>
  <si>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</si>
  <si>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</si>
  <si>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</si>
  <si>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</si>
  <si>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</si>
  <si>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</si>
  <si>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</si>
  <si>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</si>
  <si>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</si>
  <si>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</si>
  <si>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</si>
  <si>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</si>
  <si>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</si>
  <si>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</si>
  <si>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</si>
  <si>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</si>
  <si>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</si>
  <si>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</si>
  <si>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</si>
  <si>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</si>
  <si>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</si>
  <si>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</si>
  <si>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</si>
  <si>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</si>
  <si>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</si>
  <si>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</si>
  <si>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</si>
  <si>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</si>
  <si>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</si>
  <si>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</si>
  <si>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</si>
  <si>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</si>
  <si>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</si>
  <si>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</si>
  <si>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</si>
  <si>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</si>
  <si>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</si>
  <si>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</si>
  <si>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</si>
  <si>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</si>
  <si>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</si>
  <si>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</si>
  <si>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</si>
  <si>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</si>
  <si>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</si>
  <si>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</si>
  <si>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</si>
  <si>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</si>
  <si>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</si>
  <si>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</si>
  <si>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</si>
  <si>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</si>
  <si>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</si>
  <si>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</si>
  <si>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</si>
  <si>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</si>
  <si>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</si>
  <si>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</si>
  <si>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</si>
  <si>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</si>
  <si>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</si>
  <si>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</si>
  <si>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</si>
  <si>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</si>
  <si>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</si>
  <si>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</si>
  <si>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</si>
  <si>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</si>
  <si>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</si>
  <si>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</si>
  <si>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</si>
  <si>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</si>
  <si>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</si>
  <si>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</si>
  <si>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</si>
  <si>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</si>
  <si>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</si>
  <si>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</si>
  <si>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</si>
  <si>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</si>
  <si>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</si>
  <si>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</si>
  <si>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</si>
  <si>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</si>
  <si>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</si>
  <si>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</si>
  <si>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</si>
  <si>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</si>
  <si>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</si>
  <si>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</si>
  <si>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</si>
  <si>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</si>
  <si>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</si>
  <si>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</si>
  <si>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</si>
  <si>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</si>
  <si>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</si>
  <si>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</si>
  <si>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</si>
  <si>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</si>
  <si>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</si>
  <si>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</si>
  <si>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</si>
  <si>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</si>
  <si>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</si>
  <si>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</si>
  <si>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</si>
  <si>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</si>
  <si>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</si>
  <si>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</si>
  <si>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</si>
  <si>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</si>
  <si>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</si>
  <si>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</si>
  <si>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</si>
  <si>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</si>
  <si>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</si>
  <si>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</si>
  <si>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</si>
  <si>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</si>
  <si>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</si>
  <si>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</si>
  <si>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</si>
  <si>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</si>
  <si>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</si>
  <si>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</si>
  <si>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</si>
  <si>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</si>
  <si>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</si>
  <si>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</si>
  <si>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</si>
  <si>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</si>
  <si>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</si>
  <si>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</si>
  <si>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</si>
  <si>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</si>
  <si>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</si>
  <si>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</si>
  <si>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</si>
  <si>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</si>
  <si>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</si>
  <si>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</si>
  <si>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</si>
  <si>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</si>
  <si>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</si>
  <si>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</si>
  <si>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</si>
  <si>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</si>
  <si>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</si>
  <si>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</si>
  <si>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</si>
  <si>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</si>
  <si>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</si>
  <si>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</si>
  <si>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</si>
  <si>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</si>
  <si>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</si>
  <si>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</si>
  <si>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</si>
  <si>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</si>
  <si>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</si>
  <si>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</si>
  <si>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</si>
  <si>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</si>
  <si>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</si>
  <si>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</si>
  <si>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</si>
  <si>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</si>
  <si>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</si>
  <si>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</si>
  <si>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</si>
  <si>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</si>
  <si>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</si>
  <si>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</si>
  <si>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</si>
  <si>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</si>
  <si>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</si>
  <si>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</si>
  <si>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</si>
  <si>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</si>
  <si>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</si>
  <si>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</si>
  <si>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</si>
  <si>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</si>
  <si>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</si>
  <si>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</si>
  <si>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</si>
  <si>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</si>
  <si>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</si>
  <si>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</si>
  <si>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</si>
  <si>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</si>
  <si>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</si>
  <si>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</si>
  <si>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</si>
  <si>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</si>
  <si>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</si>
  <si>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</si>
  <si>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</si>
  <si>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</si>
  <si>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</si>
  <si>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</si>
  <si>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</si>
  <si>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</si>
  <si>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</si>
  <si>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</si>
  <si>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</si>
  <si>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</si>
  <si>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</si>
  <si>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</si>
  <si>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</si>
  <si>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</si>
  <si>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</si>
  <si>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</si>
  <si>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</si>
  <si>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</si>
  <si>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</si>
  <si>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</si>
  <si>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</si>
  <si>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</si>
  <si>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</si>
  <si>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</si>
  <si>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</si>
  <si>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</si>
  <si>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</si>
  <si>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</si>
  <si>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</si>
  <si>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</si>
  <si>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</si>
  <si>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</si>
  <si>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</si>
  <si>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</si>
  <si>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</si>
  <si>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</si>
  <si>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</si>
  <si>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</si>
  <si>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</si>
  <si>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</si>
  <si>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</si>
  <si>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</si>
  <si>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</si>
  <si>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</si>
  <si>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</si>
  <si>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</si>
  <si>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</si>
  <si>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</si>
  <si>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</si>
  <si>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</si>
  <si>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</si>
  <si>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</si>
  <si>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</si>
  <si>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</si>
  <si>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</si>
  <si>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</si>
  <si>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</si>
  <si>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</si>
  <si>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</si>
  <si>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</si>
  <si>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</si>
  <si>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</si>
  <si>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</si>
  <si>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</si>
  <si>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</si>
  <si>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</si>
  <si>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</si>
  <si>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</si>
  <si>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</si>
  <si>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</si>
  <si>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</si>
  <si>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</si>
  <si>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</si>
  <si>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</si>
  <si>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</si>
  <si>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</si>
  <si>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</si>
  <si>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</si>
  <si>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</si>
  <si>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</si>
  <si>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</si>
  <si>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</si>
  <si>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</si>
  <si>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</si>
  <si>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</si>
  <si>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</si>
  <si>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</si>
  <si>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</si>
  <si>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</si>
  <si>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</si>
  <si>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</si>
  <si>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</si>
  <si>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</si>
  <si>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</si>
  <si>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</si>
  <si>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</si>
  <si>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</si>
  <si>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</si>
  <si>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</si>
  <si>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</si>
  <si>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</si>
  <si>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</si>
  <si>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</si>
  <si>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</si>
  <si>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</si>
  <si>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</si>
  <si>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</si>
  <si>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</si>
  <si>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</si>
  <si>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</si>
  <si>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</si>
  <si>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</si>
  <si>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</si>
  <si>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</si>
  <si>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</si>
  <si>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</si>
  <si>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</si>
  <si>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</si>
  <si>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</si>
  <si>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</si>
  <si>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</si>
  <si>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</si>
  <si>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</si>
  <si>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</si>
  <si>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</si>
  <si>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</si>
  <si>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</si>
  <si>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</si>
  <si>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</si>
  <si>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</si>
  <si>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</si>
  <si>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</si>
  <si>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</si>
  <si>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</si>
  <si>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</si>
  <si>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</si>
  <si>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</si>
  <si>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</si>
  <si>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</si>
  <si>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</si>
  <si>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</si>
  <si>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</si>
  <si>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</si>
  <si>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</si>
  <si>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</si>
  <si>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</si>
  <si>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</si>
  <si>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</si>
  <si>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</si>
  <si>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</si>
  <si>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</si>
  <si>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</si>
  <si>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</si>
  <si>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</si>
  <si>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</si>
  <si>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</si>
  <si>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</si>
  <si>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</si>
  <si>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</si>
  <si>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</si>
  <si>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</si>
  <si>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</si>
  <si>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</si>
  <si>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</si>
  <si>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</si>
  <si>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</si>
  <si>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</si>
  <si>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</si>
  <si>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</si>
  <si>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</si>
  <si>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</si>
  <si>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</si>
  <si>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</si>
  <si>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</si>
  <si>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</si>
  <si>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</si>
  <si>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</si>
  <si>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</si>
  <si>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</si>
  <si>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</si>
  <si>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</si>
  <si>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</si>
  <si>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</si>
  <si>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</si>
  <si>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</si>
  <si>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</si>
  <si>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</si>
  <si>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</si>
  <si>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</si>
  <si>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</si>
  <si>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</si>
  <si>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</si>
  <si>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</si>
  <si>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</si>
  <si>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</si>
  <si>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</si>
  <si>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</si>
  <si>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</si>
  <si>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</si>
  <si>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</si>
  <si>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</si>
  <si>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</si>
  <si>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</si>
  <si>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</si>
  <si>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</si>
  <si>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</si>
  <si>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</si>
  <si>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</si>
  <si>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</si>
  <si>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</si>
  <si>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</si>
  <si>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</si>
  <si>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</si>
  <si>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</si>
  <si>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</si>
  <si>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</si>
  <si>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</si>
  <si>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</si>
  <si>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</si>
  <si>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</si>
  <si>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</si>
  <si>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</si>
  <si>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</si>
  <si>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</si>
  <si>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</si>
  <si>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</si>
  <si>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</si>
  <si>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</si>
  <si>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</si>
  <si>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</si>
  <si>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</si>
  <si>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</si>
  <si>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</si>
  <si>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</si>
  <si>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</si>
  <si>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</si>
  <si>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</si>
  <si>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</si>
  <si>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</si>
  <si>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</si>
  <si>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</si>
  <si>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</si>
  <si>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</si>
  <si>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</si>
  <si>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</si>
  <si>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</si>
  <si>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</si>
  <si>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</si>
  <si>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</si>
  <si>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</si>
  <si>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</si>
  <si>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</si>
  <si>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</si>
  <si>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</si>
  <si>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</si>
  <si>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</si>
  <si>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</si>
  <si>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</si>
  <si>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</si>
  <si>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</si>
  <si>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</si>
  <si>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</si>
  <si>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</si>
  <si>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</si>
  <si>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</si>
  <si>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</si>
  <si>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</si>
  <si>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</si>
  <si>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</si>
  <si>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</si>
  <si>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</si>
  <si>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</si>
  <si>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</si>
  <si>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</si>
  <si>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</si>
  <si>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</si>
  <si>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</si>
  <si>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</si>
  <si>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</si>
  <si>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</si>
  <si>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</si>
  <si>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</si>
  <si>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</si>
  <si>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</si>
  <si>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</si>
  <si>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</si>
  <si>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</si>
  <si>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</si>
  <si>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</si>
  <si>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</si>
  <si>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</si>
  <si>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</si>
  <si>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</si>
  <si>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</si>
  <si>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</si>
  <si>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</si>
  <si>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</si>
  <si>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</si>
  <si>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</si>
  <si>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</si>
  <si>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</si>
  <si>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</si>
  <si>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</si>
  <si>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</si>
  <si>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</si>
  <si>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</si>
  <si>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</si>
  <si>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</si>
  <si>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</si>
  <si>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</si>
  <si>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</si>
  <si>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</si>
  <si>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</si>
  <si>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</si>
  <si>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</si>
  <si>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</si>
  <si>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</si>
  <si>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</si>
  <si>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</si>
  <si>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</si>
  <si>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</si>
  <si>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</si>
  <si>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</si>
  <si>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</si>
  <si>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</si>
  <si>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</si>
  <si>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</si>
  <si>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</si>
  <si>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</si>
  <si>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</si>
  <si>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</si>
  <si>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</si>
  <si>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</si>
  <si>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</si>
  <si>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</si>
  <si>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</si>
  <si>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</si>
  <si>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</si>
  <si>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</si>
  <si>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</si>
  <si>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</si>
  <si>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</si>
  <si>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</si>
  <si>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</si>
  <si>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</si>
  <si>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</si>
  <si>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</si>
  <si>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</si>
  <si>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</si>
  <si>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</si>
  <si>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</si>
  <si>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</si>
  <si>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</si>
  <si>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</si>
  <si>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</si>
  <si>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</si>
  <si>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</si>
  <si>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</si>
  <si>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</si>
  <si>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</si>
  <si>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</si>
  <si>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</si>
  <si>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</si>
  <si>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</si>
  <si>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</si>
  <si>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</si>
  <si>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</si>
  <si>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</si>
  <si>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</si>
  <si>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</si>
  <si>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</si>
  <si>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</si>
  <si>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</si>
  <si>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</si>
  <si>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</si>
  <si>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</si>
  <si>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</si>
  <si>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</si>
  <si>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</si>
  <si>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</si>
  <si>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</si>
  <si>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</si>
  <si>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</si>
  <si>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</si>
  <si>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</si>
  <si>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</si>
  <si>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</si>
  <si>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</si>
  <si>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</si>
  <si>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</si>
  <si>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</si>
  <si>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</si>
  <si>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</si>
  <si>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</si>
  <si>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</si>
  <si>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</si>
  <si>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</si>
  <si>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</si>
  <si>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</si>
  <si>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</si>
  <si>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</si>
  <si>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</si>
  <si>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</si>
  <si>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</si>
  <si>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</si>
  <si>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</si>
  <si>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</si>
  <si>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</si>
  <si>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</si>
  <si>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</si>
  <si>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</si>
  <si>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</si>
  <si>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</si>
  <si>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</si>
  <si>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</si>
  <si>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</si>
  <si>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</si>
  <si>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</si>
  <si>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</si>
  <si>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</si>
  <si>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</si>
  <si>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</si>
  <si>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</si>
  <si>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</si>
  <si>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</si>
  <si>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</si>
  <si>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</si>
  <si>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</si>
  <si>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</si>
  <si>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</si>
  <si>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</si>
  <si>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</si>
  <si>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</si>
  <si>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</si>
  <si>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</si>
  <si>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</si>
  <si>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</si>
  <si>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</si>
  <si>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</si>
  <si>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</si>
  <si>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</si>
  <si>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</si>
  <si>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</si>
  <si>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</si>
  <si>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</si>
  <si>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</si>
  <si>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</si>
  <si>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</si>
  <si>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</si>
  <si>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</si>
  <si>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</si>
  <si>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</si>
  <si>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</si>
  <si>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</si>
  <si>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</si>
  <si>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</si>
  <si>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</si>
  <si>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</si>
  <si>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</si>
  <si>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</si>
  <si>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</si>
  <si>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</si>
  <si>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</si>
  <si>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</si>
  <si>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</si>
  <si>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</si>
  <si>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</si>
  <si>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</si>
  <si>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</si>
  <si>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</si>
  <si>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</si>
  <si>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</si>
  <si>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</si>
  <si>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</si>
  <si>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</si>
  <si>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</si>
  <si>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</si>
  <si>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</si>
  <si>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</si>
  <si>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</si>
  <si>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</si>
  <si>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</si>
  <si>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</si>
  <si>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</si>
  <si>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</si>
  <si>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</si>
  <si>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</si>
  <si>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</si>
  <si>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</si>
  <si>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</si>
  <si>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</si>
  <si>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</si>
  <si>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</si>
  <si>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</si>
  <si>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</si>
  <si>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</si>
  <si>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</si>
  <si>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</si>
  <si>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</si>
  <si>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</si>
  <si>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</si>
  <si>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</si>
  <si>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</si>
  <si>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</si>
  <si>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</si>
  <si>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</si>
  <si>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</si>
  <si>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</si>
  <si>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</si>
  <si>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</si>
  <si>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</si>
  <si>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</si>
  <si>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</si>
  <si>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</si>
  <si>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</si>
  <si>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</si>
  <si>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</si>
  <si>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</si>
  <si>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</si>
  <si>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</si>
  <si>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</si>
  <si>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</si>
  <si>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</si>
  <si>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</si>
  <si>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</si>
  <si>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</si>
  <si>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</si>
  <si>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</si>
  <si>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</si>
  <si>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</si>
  <si>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</si>
  <si>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</si>
  <si>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</si>
  <si>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</si>
  <si>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</si>
  <si>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</si>
  <si>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</si>
  <si>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</si>
  <si>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</si>
  <si>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</si>
  <si>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</si>
  <si>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</si>
  <si>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</si>
  <si>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</si>
  <si>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</si>
  <si>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</si>
  <si>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</si>
  <si>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</si>
  <si>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</si>
  <si>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</si>
  <si>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</si>
  <si>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</si>
  <si>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</si>
  <si>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</si>
  <si>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</si>
  <si>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</si>
  <si>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</si>
  <si>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</si>
  <si>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</si>
  <si>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</si>
  <si>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</si>
  <si>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</si>
  <si>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</si>
  <si>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</si>
  <si>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</si>
  <si>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</si>
  <si>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</si>
  <si>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</si>
  <si>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</si>
  <si>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</si>
  <si>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</si>
  <si>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</si>
  <si>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</si>
  <si>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</si>
  <si>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</si>
  <si>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</si>
  <si>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</si>
  <si>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</si>
  <si>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</si>
  <si>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</si>
  <si>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</si>
  <si>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</si>
  <si>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</si>
  <si>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</si>
  <si>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</si>
  <si>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</si>
  <si>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</si>
  <si>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</si>
  <si>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</si>
  <si>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</si>
  <si>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</si>
  <si>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</si>
  <si>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</si>
  <si>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</si>
  <si>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</si>
  <si>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</si>
  <si>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</si>
  <si>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</si>
  <si>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</si>
  <si>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</si>
  <si>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</si>
  <si>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</si>
  <si>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</si>
  <si>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</si>
  <si>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</si>
  <si>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</si>
  <si>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</si>
  <si>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</si>
  <si>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</si>
  <si>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</si>
  <si>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</si>
  <si>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</si>
  <si>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</si>
  <si>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</si>
  <si>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</si>
  <si>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</si>
  <si>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</si>
  <si>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</si>
  <si>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</si>
  <si>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</si>
  <si>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</si>
  <si>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</si>
  <si>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</si>
  <si>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</si>
  <si>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</si>
  <si>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</si>
  <si>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</si>
  <si>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</si>
  <si>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</si>
  <si>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</si>
  <si>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</si>
  <si>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</si>
  <si>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</si>
  <si>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</si>
  <si>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</si>
  <si>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</si>
  <si>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</si>
  <si>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</si>
  <si>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</si>
  <si>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</si>
  <si>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</si>
  <si>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</si>
  <si>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</si>
  <si>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</si>
  <si>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</si>
  <si>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</si>
  <si>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</si>
  <si>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</si>
  <si>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</si>
  <si>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</si>
  <si>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</si>
  <si>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</si>
  <si>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</si>
  <si>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</si>
  <si>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</si>
  <si>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</si>
  <si>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</si>
  <si>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</si>
  <si>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</si>
  <si>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</si>
  <si>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</si>
  <si>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</si>
  <si>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</si>
  <si>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</si>
  <si>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</si>
  <si>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</si>
  <si>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</si>
  <si>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</si>
  <si>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</si>
  <si>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</si>
  <si>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</si>
  <si>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</si>
  <si>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</si>
  <si>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</si>
  <si>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</si>
  <si>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</si>
  <si>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</si>
  <si>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</si>
  <si>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</si>
  <si>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</si>
  <si>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</si>
  <si>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</si>
  <si>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</si>
  <si>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</si>
  <si>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</si>
  <si>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</si>
  <si>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</si>
  <si>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</si>
  <si>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</si>
  <si>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</si>
  <si>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</si>
  <si>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</si>
  <si>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</si>
  <si>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</si>
  <si>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</si>
  <si>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</si>
  <si>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</si>
  <si>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</si>
  <si>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</si>
  <si>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</si>
  <si>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</si>
  <si>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</si>
  <si>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</si>
  <si>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</si>
  <si>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</si>
  <si>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</si>
  <si>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</si>
  <si>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</si>
  <si>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</si>
  <si>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</si>
  <si>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</si>
  <si>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</si>
  <si>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</si>
  <si>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</si>
  <si>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</si>
  <si>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</si>
  <si>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</si>
  <si>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</si>
  <si>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</si>
  <si>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</si>
  <si>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</si>
  <si>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</si>
  <si>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</si>
  <si>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</si>
  <si>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</si>
  <si>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</si>
  <si>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</si>
  <si>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</si>
  <si>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</si>
  <si>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</si>
  <si>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</si>
  <si>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</si>
  <si>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</si>
  <si>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</si>
  <si>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</si>
  <si>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</si>
  <si>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</si>
  <si>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</si>
  <si>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</si>
  <si>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</si>
  <si>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</si>
  <si>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</si>
  <si>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</si>
  <si>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</si>
  <si>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</si>
  <si>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</si>
  <si>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</si>
  <si>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</si>
  <si>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</si>
  <si>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</si>
  <si>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</si>
  <si>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</si>
  <si>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</si>
  <si>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</si>
  <si>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</si>
  <si>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</si>
  <si>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</si>
  <si>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</si>
  <si>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</si>
  <si>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</si>
  <si>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</si>
  <si>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</si>
  <si>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</si>
  <si>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</si>
  <si>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</si>
  <si>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</si>
  <si>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</si>
  <si>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</si>
  <si>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</si>
  <si>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</si>
  <si>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</si>
  <si>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</si>
  <si>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</si>
  <si>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</si>
  <si>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</si>
  <si>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</si>
  <si>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</si>
  <si>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</si>
  <si>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</si>
  <si>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</si>
  <si>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</si>
  <si>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</si>
  <si>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</si>
  <si>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</si>
  <si>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</si>
  <si>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</si>
  <si>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</si>
  <si>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</si>
  <si>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</si>
  <si>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</si>
  <si>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</si>
  <si>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</si>
  <si>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</si>
  <si>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</si>
  <si>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</si>
  <si>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</si>
  <si>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</si>
  <si>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</si>
  <si>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</si>
  <si>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</si>
  <si>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</si>
  <si>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</si>
  <si>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</si>
  <si>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</si>
  <si>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</si>
  <si>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</si>
  <si>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</si>
  <si>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</si>
  <si>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</si>
  <si>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</si>
  <si>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</si>
  <si>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</si>
  <si>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</si>
  <si>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</si>
  <si>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</si>
  <si>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</si>
  <si>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</si>
  <si>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</si>
  <si>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</si>
  <si>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</si>
  <si>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</si>
  <si>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</si>
  <si>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</si>
  <si>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</si>
  <si>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</si>
  <si>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</si>
  <si>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</si>
  <si>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</si>
  <si>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</si>
  <si>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</si>
  <si>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</si>
  <si>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</si>
  <si>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</si>
  <si>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</si>
  <si>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</si>
  <si>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</si>
  <si>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</si>
  <si>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</si>
  <si>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</si>
  <si>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</si>
  <si>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</si>
  <si>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</si>
  <si>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</si>
  <si>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</si>
  <si>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</si>
  <si>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</si>
  <si>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</si>
  <si>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</si>
  <si>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</si>
  <si>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</si>
  <si>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</si>
  <si>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</si>
  <si>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</si>
  <si>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</si>
  <si>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</si>
  <si>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</si>
  <si>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</si>
  <si>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</si>
  <si>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</si>
  <si>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</si>
  <si>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</si>
  <si>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</si>
  <si>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</si>
  <si>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</si>
  <si>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</si>
  <si>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</si>
  <si>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</si>
  <si>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</si>
  <si>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</si>
  <si>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</si>
  <si>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</si>
  <si>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</si>
  <si>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</si>
  <si>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</si>
  <si>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</si>
  <si>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</si>
  <si>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</si>
  <si>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</si>
  <si>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</si>
  <si>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</si>
  <si>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</si>
  <si>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</si>
  <si>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</si>
  <si>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</si>
  <si>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</si>
  <si>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</si>
  <si>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</si>
  <si>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</si>
  <si>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</si>
  <si>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</si>
  <si>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</si>
  <si>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</si>
  <si>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</si>
  <si>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</si>
  <si>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</si>
  <si>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</si>
  <si>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</si>
  <si>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</si>
  <si>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</si>
  <si>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</si>
  <si>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</si>
  <si>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</si>
  <si>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</si>
  <si>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</si>
  <si>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</si>
  <si>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</si>
  <si>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</si>
  <si>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</si>
  <si>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</si>
  <si>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</si>
  <si>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</si>
  <si>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</si>
  <si>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</si>
  <si>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</si>
  <si>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</si>
  <si>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</si>
  <si>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</si>
  <si>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</si>
  <si>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</si>
  <si>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</si>
  <si>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</si>
  <si>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</si>
  <si>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</si>
  <si>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</si>
  <si>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</si>
  <si>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</si>
  <si>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</si>
  <si>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</si>
  <si>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</si>
  <si>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</si>
  <si>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</si>
  <si>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</si>
  <si>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</si>
  <si>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</si>
  <si>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</si>
  <si>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</si>
  <si>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</si>
  <si>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</si>
  <si>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</si>
  <si>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</si>
  <si>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</si>
  <si>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</si>
  <si>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</si>
  <si>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</si>
  <si>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</si>
  <si>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</si>
  <si>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</si>
  <si>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</si>
  <si>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</si>
  <si>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</si>
  <si>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</si>
  <si>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</si>
  <si>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</si>
  <si>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</si>
  <si>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</si>
  <si>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</si>
  <si>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</si>
  <si>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</si>
  <si>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</si>
  <si>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</si>
  <si>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</si>
  <si>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</si>
  <si>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</si>
  <si>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</si>
  <si>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</si>
  <si>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</si>
  <si>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</si>
  <si>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</si>
  <si>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</si>
  <si>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</si>
  <si>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</si>
  <si>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</si>
  <si>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</si>
  <si>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</si>
  <si>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</si>
  <si>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</si>
  <si>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</si>
  <si>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</si>
  <si>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</si>
  <si>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</si>
  <si>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</si>
  <si>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</si>
  <si>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</si>
  <si>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</si>
  <si>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</si>
  <si>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</si>
  <si>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</si>
  <si>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</si>
  <si>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</si>
  <si>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</si>
  <si>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</si>
  <si>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</si>
  <si>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</si>
  <si>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</si>
  <si>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</si>
  <si>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</si>
  <si>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</si>
  <si>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</si>
  <si>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</si>
  <si>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</si>
  <si>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</si>
  <si>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</si>
  <si>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</si>
  <si>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</si>
  <si>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</si>
  <si>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</si>
  <si>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</si>
  <si>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</si>
  <si>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</si>
  <si>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</si>
  <si>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</si>
  <si>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</si>
  <si>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</si>
  <si>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</si>
  <si>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</si>
  <si>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</si>
  <si>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</si>
  <si>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</si>
  <si>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</si>
  <si>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</si>
  <si>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</si>
  <si>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</si>
  <si>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</si>
  <si>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</si>
  <si>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</si>
  <si>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</si>
  <si>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</si>
  <si>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</si>
  <si>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</si>
  <si>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</si>
  <si>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</si>
  <si>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</si>
  <si>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</si>
  <si>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</si>
  <si>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</si>
  <si>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</si>
  <si>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</si>
  <si>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</si>
  <si>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</si>
  <si>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</si>
  <si>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</si>
  <si>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</si>
  <si>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</si>
  <si>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</si>
  <si>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</si>
  <si>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</si>
  <si>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</si>
  <si>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</si>
  <si>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</si>
  <si>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</si>
  <si>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</si>
  <si>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</si>
  <si>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</si>
  <si>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</si>
  <si>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</si>
  <si>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</si>
  <si>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</si>
  <si>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</si>
  <si>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</si>
  <si>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</si>
  <si>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</si>
  <si>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</si>
  <si>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</si>
  <si>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</si>
  <si>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</si>
  <si>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</si>
  <si>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</si>
  <si>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</si>
  <si>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</si>
  <si>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</si>
  <si>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</si>
  <si>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</si>
  <si>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</si>
  <si>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</si>
  <si>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</si>
  <si>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</si>
  <si>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</si>
  <si>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</si>
  <si>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</si>
  <si>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</si>
  <si>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</si>
  <si>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</si>
  <si>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</si>
  <si>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</si>
  <si>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</si>
  <si>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</si>
  <si>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</si>
  <si>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</si>
  <si>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</si>
  <si>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</si>
  <si>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</si>
  <si>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</si>
  <si>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</si>
  <si>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</si>
  <si>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</si>
  <si>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</si>
  <si>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</si>
  <si>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</si>
  <si>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</si>
  <si>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</si>
  <si>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</si>
  <si>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</si>
  <si>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</si>
  <si>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</si>
  <si>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</si>
  <si>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</si>
  <si>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</si>
  <si>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</si>
  <si>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</si>
  <si>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</si>
  <si>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</si>
  <si>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</si>
  <si>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</si>
  <si>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</si>
  <si>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</si>
  <si>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</si>
  <si>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</si>
  <si>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</si>
  <si>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</si>
  <si>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</si>
  <si>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</si>
  <si>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</si>
  <si>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</si>
  <si>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</si>
  <si>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</si>
  <si>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</si>
  <si>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</si>
  <si>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</si>
  <si>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</si>
  <si>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</si>
  <si>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</si>
  <si>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</si>
  <si>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</si>
  <si>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</si>
  <si>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</si>
  <si>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</si>
  <si>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</si>
  <si>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</si>
  <si>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</si>
  <si>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</si>
  <si>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</si>
  <si>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</si>
  <si>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</si>
  <si>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</si>
  <si>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</si>
  <si>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</si>
  <si>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</si>
  <si>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</si>
  <si>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</si>
  <si>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</si>
  <si>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</si>
  <si>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</si>
  <si>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</si>
  <si>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</si>
  <si>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</si>
  <si>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</si>
  <si>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</si>
  <si>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</si>
  <si>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</si>
  <si>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</si>
  <si>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</si>
  <si>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</si>
  <si>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</si>
  <si>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</si>
  <si>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</si>
  <si>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</si>
  <si>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</si>
  <si>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</si>
  <si>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</si>
  <si>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</si>
  <si>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</si>
  <si>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</si>
  <si>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</si>
  <si>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</si>
  <si>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</si>
  <si>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</si>
  <si>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</si>
  <si>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</si>
  <si>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</si>
  <si>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</si>
  <si>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</si>
  <si>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</si>
  <si>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</si>
  <si>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</si>
  <si>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</si>
  <si>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</si>
  <si>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</si>
  <si>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</si>
  <si>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</si>
  <si>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</si>
  <si>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</si>
  <si>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</si>
  <si>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</si>
  <si>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</si>
  <si>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</si>
  <si>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</si>
  <si>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</si>
  <si>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</si>
  <si>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</si>
  <si>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</si>
  <si>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</si>
  <si>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</si>
  <si>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</si>
  <si>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</si>
  <si>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</si>
  <si>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</si>
  <si>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</si>
  <si>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</si>
  <si>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</si>
  <si>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</si>
  <si>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</si>
  <si>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</si>
  <si>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</si>
  <si>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</si>
  <si>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</si>
  <si>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</si>
  <si>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</si>
  <si>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</si>
  <si>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</si>
  <si>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</si>
  <si>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</si>
  <si>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</si>
  <si>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</si>
  <si>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</si>
  <si>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</si>
  <si>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</si>
  <si>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</si>
  <si>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</si>
  <si>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</si>
  <si>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</si>
  <si>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</si>
  <si>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</si>
  <si>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</si>
  <si>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</si>
  <si>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</si>
  <si>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</si>
  <si>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</si>
  <si>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</si>
  <si>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</si>
  <si>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</si>
  <si>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</si>
  <si>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</si>
  <si>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</si>
  <si>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</si>
  <si>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</si>
  <si>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</si>
  <si>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</si>
  <si>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</si>
  <si>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</si>
  <si>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</si>
  <si>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</si>
  <si>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</si>
  <si>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</si>
  <si>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</si>
  <si>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</si>
  <si>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</si>
  <si>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</si>
  <si>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</si>
  <si>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</si>
  <si>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</si>
  <si>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</si>
  <si>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</si>
  <si>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</si>
  <si>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</si>
  <si>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</si>
  <si>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</si>
  <si>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</si>
  <si>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</si>
  <si>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</si>
  <si>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</si>
  <si>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</si>
  <si>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</si>
  <si>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</si>
  <si>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</si>
  <si>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</si>
  <si>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</si>
  <si>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</si>
  <si>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</si>
  <si>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</si>
  <si>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</si>
  <si>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</si>
  <si>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</si>
  <si>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</si>
  <si>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</si>
  <si>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</si>
  <si>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</si>
  <si>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</si>
  <si>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</si>
  <si>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</si>
  <si>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</si>
  <si>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</si>
  <si>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</si>
  <si>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</si>
  <si>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</si>
  <si>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</si>
  <si>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</si>
  <si>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</si>
  <si>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</si>
  <si>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</si>
  <si>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</si>
  <si>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</si>
  <si>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</si>
  <si>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</si>
  <si>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</si>
  <si>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</si>
  <si>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</si>
  <si>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</si>
  <si>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</si>
  <si>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</si>
  <si>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</si>
  <si>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</si>
  <si>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</si>
  <si>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</si>
  <si>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</si>
  <si>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</si>
  <si>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</si>
  <si>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</si>
  <si>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</si>
  <si>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</si>
  <si>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</si>
  <si>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</si>
  <si>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</si>
  <si>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</si>
  <si>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</si>
  <si>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</si>
  <si>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</si>
  <si>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</si>
  <si>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</si>
  <si>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</si>
  <si>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</si>
  <si>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</si>
  <si>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</si>
  <si>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</si>
  <si>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</si>
  <si>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</si>
  <si>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</si>
  <si>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</si>
  <si>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</si>
  <si>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</si>
  <si>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</si>
  <si>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</si>
  <si>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</si>
  <si>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</si>
  <si>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</si>
  <si>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</si>
  <si>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</si>
  <si>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</si>
  <si>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</si>
  <si>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</si>
  <si>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</si>
  <si>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</si>
  <si>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</si>
  <si>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</si>
  <si>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</si>
  <si>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</si>
  <si>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</si>
  <si>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</si>
  <si>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</si>
  <si>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</si>
  <si>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</si>
  <si>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</si>
  <si>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</si>
  <si>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</si>
  <si>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</si>
  <si>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</si>
  <si>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</si>
  <si>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</si>
  <si>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</si>
  <si>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</si>
  <si>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</si>
  <si>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</si>
  <si>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</si>
  <si>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</si>
  <si>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</si>
  <si>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</si>
  <si>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</si>
  <si>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</si>
  <si>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</si>
  <si>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</si>
  <si>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</si>
  <si>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</si>
  <si>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</si>
  <si>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</si>
  <si>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</si>
  <si>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</si>
  <si>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</si>
  <si>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</si>
  <si>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</si>
  <si>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</si>
  <si>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</si>
  <si>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</si>
  <si>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</si>
  <si>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</si>
  <si>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</si>
  <si>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</si>
  <si>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</si>
  <si>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</si>
  <si>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</si>
  <si>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</si>
  <si>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</si>
  <si>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</si>
  <si>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</si>
  <si>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</si>
  <si>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</si>
  <si>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</si>
  <si>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</si>
  <si>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</si>
  <si>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</si>
  <si>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</si>
  <si>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</si>
  <si>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</si>
  <si>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</si>
  <si>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</si>
  <si>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</si>
  <si>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</si>
  <si>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</si>
  <si>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</si>
  <si>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</si>
  <si>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</si>
  <si>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</si>
  <si>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</si>
  <si>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</si>
  <si>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</si>
  <si>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</si>
  <si>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</si>
  <si>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</si>
  <si>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</si>
  <si>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</si>
  <si>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</si>
  <si>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</si>
  <si>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</si>
  <si>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</si>
  <si>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</si>
  <si>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</si>
  <si>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</si>
  <si>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</si>
  <si>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</si>
  <si>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</si>
  <si>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</si>
  <si>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</si>
  <si>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</si>
  <si>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</si>
  <si>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</si>
  <si>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</si>
  <si>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</si>
  <si>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</si>
  <si>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</si>
  <si>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</si>
  <si>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</si>
  <si>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</si>
  <si>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</si>
  <si>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</si>
  <si>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</si>
  <si>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</si>
  <si>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</si>
  <si>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</si>
  <si>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</si>
  <si>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</si>
  <si>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</si>
  <si>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</si>
  <si>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</si>
  <si>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</si>
  <si>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</si>
  <si>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</si>
  <si>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</si>
  <si>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</si>
  <si>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</si>
  <si>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</si>
  <si>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</si>
  <si>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</si>
  <si>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</si>
  <si>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</si>
  <si>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</si>
  <si>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</si>
  <si>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</si>
  <si>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</si>
  <si>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</si>
  <si>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</si>
  <si>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</si>
  <si>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</si>
  <si>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</si>
  <si>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</si>
  <si>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</si>
  <si>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</si>
  <si>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</si>
  <si>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</si>
  <si>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</si>
  <si>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</si>
  <si>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</si>
  <si>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</si>
  <si>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</si>
  <si>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</si>
  <si>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</si>
  <si>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</si>
  <si>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</si>
  <si>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</si>
  <si>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</si>
  <si>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</si>
  <si>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</si>
  <si>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</si>
  <si>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</si>
  <si>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</si>
  <si>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</si>
  <si>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</si>
  <si>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</si>
  <si>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</si>
  <si>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</si>
  <si>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</si>
  <si>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</si>
  <si>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</si>
  <si>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</si>
  <si>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</si>
  <si>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</si>
  <si>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</si>
  <si>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</si>
  <si>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</si>
  <si>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</si>
  <si>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</si>
  <si>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</si>
  <si>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</si>
  <si>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</si>
  <si>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</si>
  <si>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</si>
  <si>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</si>
  <si>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</si>
  <si>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</si>
  <si>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</si>
  <si>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</si>
  <si>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</si>
  <si>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</si>
  <si>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</si>
  <si>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</si>
  <si>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</si>
  <si>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</si>
  <si>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</si>
  <si>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</si>
  <si>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</si>
  <si>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</si>
  <si>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</si>
  <si>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</si>
  <si>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</si>
  <si>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</si>
  <si>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</si>
  <si>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</si>
  <si>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</si>
  <si>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</si>
  <si>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</si>
  <si>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</si>
  <si>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</si>
  <si>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</si>
  <si>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</si>
  <si>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</si>
  <si>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</si>
  <si>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</si>
  <si>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</si>
  <si>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</si>
  <si>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</si>
  <si>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</si>
  <si>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</si>
  <si>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</si>
  <si>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</si>
  <si>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</si>
  <si>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</si>
  <si>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</si>
  <si>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</si>
  <si>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</si>
  <si>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</si>
  <si>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</si>
  <si>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</si>
  <si>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</si>
  <si>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</si>
  <si>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</si>
  <si>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</si>
  <si>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</si>
  <si>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</si>
  <si>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</si>
  <si>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</si>
  <si>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</si>
  <si>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</si>
  <si>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</si>
  <si>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</si>
  <si>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</si>
  <si>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</si>
  <si>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</si>
  <si>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</si>
  <si>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</si>
  <si>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</si>
  <si>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</si>
  <si>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</si>
  <si>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</si>
  <si>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</si>
  <si>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</si>
  <si>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</si>
  <si>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</si>
  <si>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</si>
  <si>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</si>
  <si>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</si>
  <si>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</si>
  <si>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</si>
  <si>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</si>
  <si>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</si>
  <si>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</si>
  <si>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</si>
  <si>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</si>
  <si>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</si>
  <si>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</si>
  <si>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</si>
  <si>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</si>
  <si>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</si>
  <si>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</si>
  <si>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</si>
  <si>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</si>
  <si>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</si>
  <si>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</si>
  <si>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</si>
  <si>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</si>
  <si>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</si>
  <si>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</si>
  <si>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</si>
  <si>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</si>
  <si>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</si>
  <si>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</si>
  <si>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</si>
  <si>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</si>
  <si>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</si>
  <si>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</si>
  <si>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</si>
  <si>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</si>
  <si>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</si>
  <si>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</si>
  <si>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</si>
  <si>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</si>
  <si>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</si>
  <si>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</si>
  <si>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</si>
  <si>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</si>
  <si>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</si>
  <si>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</si>
  <si>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</si>
  <si>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</si>
  <si>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</si>
  <si>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</si>
  <si>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</si>
  <si>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</si>
  <si>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</si>
  <si>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</si>
  <si>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</si>
  <si>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</si>
  <si>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</si>
  <si>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</si>
  <si>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</si>
  <si>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</si>
  <si>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</si>
  <si>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</si>
  <si>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</si>
  <si>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</si>
  <si>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</si>
  <si>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</si>
  <si>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</si>
  <si>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</si>
  <si>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</si>
  <si>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</si>
  <si>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</si>
  <si>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</si>
  <si>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</si>
  <si>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</si>
  <si>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</si>
  <si>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</si>
  <si>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</si>
  <si>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</si>
  <si>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</si>
  <si>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</si>
  <si>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</si>
  <si>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</si>
  <si>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</si>
  <si>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</si>
  <si>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</si>
  <si>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</si>
  <si>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</si>
  <si>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</si>
  <si>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</si>
  <si>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</si>
  <si>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</si>
  <si>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</si>
  <si>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</si>
  <si>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</si>
  <si>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</si>
  <si>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</si>
  <si>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</si>
  <si>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</si>
  <si>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</si>
  <si>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</si>
  <si>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</si>
  <si>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</si>
  <si>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</si>
  <si>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</si>
  <si>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</si>
  <si>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</si>
  <si>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</si>
  <si>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</si>
  <si>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</si>
  <si>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</si>
  <si>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</si>
  <si>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</si>
  <si>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</si>
  <si>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</si>
  <si>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</si>
  <si>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</si>
  <si>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</si>
  <si>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</si>
  <si>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</si>
  <si>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</si>
  <si>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</si>
  <si>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</si>
  <si>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</si>
  <si>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</si>
  <si>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</si>
  <si>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</si>
  <si>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</si>
  <si>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</si>
  <si>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</si>
  <si>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</si>
  <si>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</si>
  <si>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</si>
  <si>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</si>
  <si>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</si>
  <si>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</si>
  <si>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</si>
  <si>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</si>
  <si>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</si>
  <si>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</si>
  <si>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</si>
  <si>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</si>
  <si>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</si>
  <si>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</si>
  <si>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</si>
  <si>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</si>
  <si>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</si>
  <si>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</si>
  <si>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</si>
  <si>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</si>
  <si>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</si>
  <si>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</si>
  <si>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</si>
  <si>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</si>
  <si>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</si>
  <si>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</si>
  <si>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</si>
  <si>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</si>
  <si>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</si>
  <si>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</si>
  <si>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</si>
  <si>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</si>
  <si>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</si>
  <si>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</si>
  <si>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</si>
  <si>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</si>
  <si>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</si>
  <si>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</si>
  <si>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</si>
  <si>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</si>
  <si>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</si>
  <si>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</si>
  <si>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</si>
  <si>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</si>
  <si>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</si>
  <si>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</si>
  <si>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</si>
  <si>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</si>
  <si>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</si>
  <si>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</si>
  <si>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</si>
  <si>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</si>
  <si>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</si>
  <si>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</si>
  <si>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</si>
  <si>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</si>
  <si>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</si>
  <si>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</si>
  <si>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</si>
  <si>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</si>
  <si>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</si>
  <si>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</si>
  <si>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</si>
  <si>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</si>
  <si>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</si>
  <si>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</si>
  <si>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</si>
  <si>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</si>
  <si>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</si>
  <si>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</si>
  <si>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</si>
  <si>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</si>
  <si>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</si>
  <si>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</si>
  <si>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</si>
  <si>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</si>
  <si>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</si>
  <si>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</si>
  <si>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</si>
  <si>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</si>
  <si>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</si>
  <si>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</si>
  <si>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</si>
  <si>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</si>
  <si>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</si>
  <si>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</si>
  <si>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</si>
  <si>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</si>
  <si>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</si>
  <si>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</si>
  <si>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</si>
  <si>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</si>
  <si>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</si>
  <si>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</si>
  <si>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</si>
  <si>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</si>
  <si>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</si>
  <si>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</si>
  <si>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</si>
  <si>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</si>
  <si>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</si>
  <si>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</si>
  <si>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</si>
  <si>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</si>
  <si>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</si>
  <si>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</si>
  <si>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</si>
  <si>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</si>
  <si>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</si>
  <si>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</si>
  <si>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</si>
  <si>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</si>
  <si>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</si>
  <si>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</si>
  <si>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</si>
  <si>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</si>
  <si>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</si>
  <si>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</si>
  <si>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</si>
  <si>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</si>
  <si>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</si>
  <si>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</si>
  <si>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</si>
  <si>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</si>
  <si>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</si>
  <si>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</si>
  <si>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</si>
  <si>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</si>
  <si>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</si>
  <si>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</si>
  <si>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</si>
  <si>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</si>
  <si>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</si>
  <si>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</si>
  <si>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</si>
  <si>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</si>
  <si>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</si>
  <si>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</si>
  <si>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</si>
  <si>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</si>
  <si>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</si>
  <si>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</si>
  <si>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</si>
  <si>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</si>
  <si>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</si>
  <si>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</si>
  <si>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</si>
  <si>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</si>
  <si>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</si>
  <si>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</si>
  <si>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</si>
  <si>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</si>
  <si>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</si>
  <si>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</si>
  <si>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</si>
  <si>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</si>
  <si>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</si>
  <si>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</si>
  <si>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</si>
  <si>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</si>
  <si>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</si>
  <si>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</si>
  <si>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</si>
  <si>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</si>
  <si>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</si>
  <si>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</si>
  <si>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</si>
  <si>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</si>
  <si>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</si>
  <si>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</si>
  <si>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</si>
  <si>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</si>
  <si>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</si>
  <si>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</si>
  <si>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</si>
  <si>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</si>
  <si>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</si>
  <si>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</si>
  <si>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</si>
  <si>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</si>
  <si>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</si>
  <si>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</si>
  <si>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</si>
  <si>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</si>
  <si>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</si>
  <si>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</si>
  <si>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</si>
  <si>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</si>
  <si>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</si>
  <si>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</si>
  <si>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</si>
  <si>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</si>
  <si>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</si>
  <si>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</si>
  <si>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</si>
  <si>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</si>
  <si>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</si>
  <si>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</si>
  <si>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</si>
  <si>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</si>
  <si>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</si>
  <si>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</si>
  <si>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</si>
  <si>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</si>
  <si>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</si>
  <si>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</si>
  <si>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</si>
  <si>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</si>
  <si>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</si>
  <si>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</si>
  <si>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</si>
  <si>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</si>
  <si>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</si>
  <si>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</si>
  <si>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</si>
  <si>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</si>
  <si>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</si>
  <si>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</si>
  <si>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</si>
  <si>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</si>
  <si>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</si>
  <si>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</si>
  <si>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</si>
  <si>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</si>
  <si>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</si>
  <si>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</si>
  <si>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</si>
  <si>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</si>
  <si>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</si>
  <si>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</si>
  <si>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</si>
  <si>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</si>
  <si>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</si>
  <si>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</si>
  <si>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</si>
  <si>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</si>
  <si>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</si>
  <si>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</si>
  <si>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</si>
  <si>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</si>
  <si>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</si>
  <si>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</si>
  <si>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</si>
  <si>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</si>
  <si>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</si>
  <si>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</si>
  <si>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</si>
  <si>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</si>
  <si>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</si>
  <si>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</si>
  <si>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</si>
  <si>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</si>
  <si>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</si>
  <si>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</si>
  <si>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</si>
  <si>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</si>
  <si>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</si>
  <si>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</si>
  <si>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</si>
  <si>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</si>
  <si>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</si>
  <si>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</si>
  <si>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</si>
  <si>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</si>
  <si>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</si>
  <si>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</si>
  <si>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</si>
  <si>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</si>
  <si>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</si>
  <si>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</si>
  <si>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</si>
  <si>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</si>
  <si>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</si>
  <si>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</si>
  <si>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</si>
  <si>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</si>
  <si>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</si>
  <si>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</si>
  <si>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</si>
  <si>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</si>
  <si>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</si>
  <si>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</si>
  <si>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</si>
  <si>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</si>
  <si>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</si>
  <si>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</si>
  <si>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</si>
  <si>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</si>
  <si>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</si>
  <si>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</si>
  <si>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</si>
  <si>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</si>
  <si>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</si>
  <si>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</si>
  <si>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</si>
  <si>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</si>
  <si>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</si>
  <si>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</si>
  <si>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</si>
  <si>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</si>
  <si>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</si>
  <si>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</si>
  <si>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</si>
  <si>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</si>
  <si>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</si>
  <si>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</si>
  <si>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</si>
  <si>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</si>
  <si>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</si>
  <si>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</si>
  <si>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</si>
  <si>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</si>
  <si>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</si>
  <si>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</si>
  <si>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</si>
  <si>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</si>
  <si>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</si>
  <si>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</si>
  <si>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</si>
  <si>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</si>
  <si>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</si>
  <si>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</si>
  <si>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</si>
  <si>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</si>
  <si>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</si>
  <si>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</si>
  <si>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</si>
  <si>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</si>
  <si>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</si>
  <si>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</si>
  <si>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</si>
  <si>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</si>
  <si>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</si>
  <si>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</si>
  <si>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</si>
  <si>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</si>
  <si>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</si>
  <si>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</si>
  <si>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</si>
  <si>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</si>
  <si>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</si>
  <si>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</si>
  <si>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</si>
  <si>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</si>
  <si>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</si>
  <si>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</si>
  <si>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</si>
  <si>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</si>
  <si>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</si>
  <si>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</si>
  <si>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</si>
  <si>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</si>
  <si>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</si>
  <si>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</si>
  <si>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</si>
  <si>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</si>
  <si>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</si>
  <si>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</si>
  <si>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</si>
  <si>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</si>
  <si>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</si>
  <si>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</si>
  <si>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</si>
  <si>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</si>
  <si>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</si>
  <si>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</si>
  <si>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</si>
  <si>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</si>
  <si>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</si>
  <si>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</si>
  <si>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</si>
  <si>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</si>
  <si>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</si>
  <si>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</si>
  <si>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</si>
  <si>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</si>
  <si>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</si>
  <si>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</si>
  <si>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</si>
  <si>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</si>
  <si>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</si>
  <si>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</si>
  <si>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</si>
  <si>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</si>
  <si>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</si>
  <si>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</si>
  <si>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</si>
  <si>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</si>
  <si>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</si>
  <si>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</si>
  <si>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</si>
  <si>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</si>
  <si>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</si>
  <si>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</si>
  <si>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</si>
  <si>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</si>
  <si>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</si>
  <si>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</si>
  <si>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</si>
  <si>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</si>
  <si>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</si>
  <si>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</si>
  <si>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</si>
  <si>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</si>
  <si>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</si>
  <si>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</si>
  <si>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</si>
  <si>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</si>
  <si>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</si>
  <si>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</si>
  <si>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</si>
  <si>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</si>
  <si>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</si>
  <si>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</si>
  <si>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</si>
  <si>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</si>
  <si>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</si>
  <si>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</si>
  <si>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</si>
  <si>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</si>
  <si>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</si>
  <si>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</si>
  <si>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</si>
  <si>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</si>
  <si>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</si>
  <si>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</si>
  <si>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</si>
  <si>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</si>
  <si>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</si>
  <si>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</si>
  <si>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</si>
  <si>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</si>
  <si>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</si>
  <si>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</si>
  <si>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</si>
  <si>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</si>
  <si>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</si>
  <si>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</si>
  <si>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</si>
  <si>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</si>
  <si>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</si>
  <si>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</si>
  <si>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</si>
  <si>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</si>
  <si>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</si>
  <si>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</si>
  <si>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</si>
  <si>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</si>
  <si>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</si>
  <si>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</si>
  <si>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</si>
  <si>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</si>
  <si>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</si>
  <si>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</si>
  <si>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</si>
  <si>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</si>
  <si>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</si>
  <si>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</si>
  <si>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</si>
  <si>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</si>
  <si>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</si>
  <si>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</si>
  <si>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</si>
  <si>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</si>
  <si>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</si>
  <si>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</si>
  <si>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</si>
  <si>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</si>
  <si>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</si>
  <si>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</si>
  <si>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</si>
  <si>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</si>
  <si>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</si>
  <si>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</si>
  <si>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</si>
  <si>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</si>
  <si>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</si>
  <si>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</si>
  <si>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</si>
  <si>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</si>
  <si>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</si>
  <si>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</si>
  <si>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</si>
  <si>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</si>
  <si>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</si>
  <si>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</si>
  <si>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</si>
  <si>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</si>
  <si>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</si>
  <si>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</si>
  <si>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</si>
  <si>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</si>
  <si>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</si>
  <si>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</si>
  <si>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</si>
  <si>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</si>
  <si>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</si>
  <si>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</si>
  <si>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</si>
  <si>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</si>
  <si>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</si>
  <si>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</si>
  <si>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</si>
  <si>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</si>
  <si>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</si>
  <si>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</si>
  <si>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</si>
  <si>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</si>
  <si>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</si>
  <si>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</si>
  <si>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</si>
  <si>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</si>
  <si>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</si>
  <si>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</si>
  <si>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</si>
  <si>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</si>
  <si>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</si>
  <si>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</si>
  <si>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</si>
  <si>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</si>
  <si>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</si>
  <si>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</si>
  <si>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</si>
  <si>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</si>
  <si>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</si>
  <si>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</si>
  <si>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</si>
  <si>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</si>
  <si>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</si>
  <si>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</si>
  <si>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</si>
  <si>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</si>
  <si>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</si>
  <si>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</si>
  <si>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</si>
  <si>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</si>
  <si>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</si>
  <si>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</si>
  <si>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</si>
  <si>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</si>
  <si>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</si>
  <si>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</si>
  <si>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</si>
  <si>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</si>
  <si>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</si>
  <si>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</si>
  <si>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</si>
  <si>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</si>
  <si>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</si>
  <si>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</si>
  <si>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</si>
  <si>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</si>
  <si>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</si>
  <si>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</si>
  <si>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</si>
  <si>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</si>
  <si>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</si>
  <si>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</si>
  <si>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</si>
  <si>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</si>
  <si>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</si>
  <si>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</si>
  <si>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</si>
  <si>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</si>
  <si>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</si>
  <si>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</si>
  <si>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</si>
  <si>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</si>
  <si>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</si>
  <si>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</si>
  <si>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</si>
  <si>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</si>
  <si>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</si>
  <si>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</si>
  <si>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</si>
  <si>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</si>
  <si>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</si>
  <si>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</si>
  <si>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</si>
  <si>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</si>
  <si>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</si>
  <si>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</si>
  <si>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</si>
  <si>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</si>
  <si>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</si>
  <si>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</si>
  <si>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</si>
  <si>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</si>
  <si>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</si>
  <si>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</si>
  <si>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</si>
  <si>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</si>
  <si>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</si>
  <si>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</si>
  <si>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</si>
  <si>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</si>
  <si>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</si>
  <si>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</si>
  <si>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</si>
  <si>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</si>
  <si>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</si>
  <si>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</si>
  <si>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</si>
  <si>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</si>
  <si>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</si>
  <si>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</si>
  <si>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</si>
  <si>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</si>
  <si>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</si>
  <si>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</si>
  <si>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</si>
  <si>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</si>
  <si>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</si>
  <si>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</si>
  <si>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</si>
  <si>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</si>
  <si>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</si>
  <si>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</si>
  <si>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</si>
  <si>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</si>
  <si>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</si>
  <si>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</si>
  <si>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</si>
  <si>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</si>
  <si>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</si>
  <si>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</si>
  <si>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</si>
  <si>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</si>
  <si>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</si>
  <si>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</si>
  <si>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</si>
  <si>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</si>
  <si>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</si>
  <si>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</si>
  <si>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</si>
  <si>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</si>
  <si>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</si>
  <si>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</si>
  <si>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</si>
  <si>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</si>
  <si>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</si>
  <si>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</si>
  <si>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</si>
  <si>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</si>
  <si>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</si>
  <si>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</si>
  <si>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</si>
  <si>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</si>
  <si>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</si>
  <si>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</si>
  <si>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</si>
  <si>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</si>
  <si>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</si>
  <si>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</si>
  <si>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</si>
  <si>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</si>
  <si>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</si>
  <si>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</si>
  <si>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</si>
  <si>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</si>
  <si>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</si>
  <si>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</si>
  <si>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</si>
  <si>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</si>
  <si>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</si>
  <si>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</si>
  <si>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</si>
  <si>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</si>
  <si>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</si>
  <si>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</si>
  <si>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</si>
  <si>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</si>
  <si>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</si>
  <si>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</si>
  <si>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</si>
  <si>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</si>
  <si>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</si>
  <si>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</si>
  <si>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</si>
  <si>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</si>
  <si>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</si>
  <si>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</si>
  <si>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</si>
  <si>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</si>
  <si>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</si>
  <si>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</si>
  <si>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</si>
  <si>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</si>
  <si>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</si>
  <si>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</si>
  <si>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</si>
  <si>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</si>
  <si>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</si>
  <si>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</si>
  <si>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</si>
  <si>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</si>
  <si>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</si>
  <si>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</si>
  <si>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</si>
  <si>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</si>
  <si>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</si>
  <si>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</si>
  <si>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</si>
  <si>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</si>
  <si>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</si>
  <si>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</si>
  <si>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</si>
  <si>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</si>
  <si>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</si>
  <si>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</si>
  <si>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</si>
  <si>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</si>
  <si>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</si>
  <si>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</si>
  <si>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</si>
  <si>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</si>
  <si>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</si>
  <si>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</si>
  <si>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</si>
  <si>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</si>
  <si>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</si>
  <si>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</si>
  <si>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</si>
  <si>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</si>
  <si>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</si>
  <si>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</si>
  <si>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</si>
  <si>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</si>
  <si>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</si>
  <si>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</si>
  <si>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</si>
  <si>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</si>
  <si>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</si>
  <si>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</si>
  <si>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</si>
  <si>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</si>
  <si>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</si>
  <si>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</si>
  <si>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</si>
  <si>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</si>
  <si>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</si>
  <si>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</si>
  <si>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</si>
  <si>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</si>
  <si>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</si>
  <si>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</si>
  <si>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</si>
  <si>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</si>
  <si>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</si>
  <si>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</si>
  <si>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</si>
  <si>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</si>
  <si>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</si>
  <si>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</si>
  <si>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</si>
  <si>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</si>
  <si>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</si>
  <si>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</si>
  <si>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</si>
  <si>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</si>
  <si>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</si>
  <si>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</si>
  <si>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</si>
  <si>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</si>
  <si>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</si>
  <si>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</si>
  <si>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</si>
  <si>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</si>
  <si>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</si>
  <si>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</si>
  <si>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</si>
  <si>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</si>
  <si>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</si>
  <si>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</si>
  <si>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</si>
  <si>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</si>
  <si>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</si>
  <si>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</si>
  <si>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</si>
  <si>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</si>
  <si>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</si>
  <si>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</si>
  <si>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</si>
  <si>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</si>
  <si>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</si>
  <si>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</si>
  <si>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</si>
  <si>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</si>
  <si>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</si>
  <si>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</si>
  <si>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</si>
  <si>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</si>
  <si>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</si>
  <si>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</si>
  <si>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</si>
  <si>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</si>
  <si>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</si>
  <si>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</si>
  <si>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</si>
  <si>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</si>
  <si>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</si>
  <si>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</si>
  <si>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</si>
  <si>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</si>
  <si>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</si>
  <si>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</si>
  <si>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</si>
  <si>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</si>
  <si>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</si>
  <si>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</si>
  <si>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</si>
  <si>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</si>
  <si>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</si>
  <si>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</si>
  <si>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</si>
  <si>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</si>
  <si>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</si>
  <si>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</si>
  <si>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</si>
  <si>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</si>
  <si>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</si>
  <si>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</si>
  <si>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</si>
  <si>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</si>
  <si>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</si>
  <si>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</si>
  <si>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</si>
  <si>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</si>
  <si>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</si>
  <si>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</si>
  <si>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</si>
  <si>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</si>
  <si>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</si>
  <si>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</si>
  <si>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</si>
  <si>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</si>
  <si>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</si>
  <si>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</si>
  <si>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</si>
  <si>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</si>
  <si>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</si>
  <si>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</si>
  <si>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</si>
  <si>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</si>
  <si>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</si>
  <si>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</si>
  <si>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</si>
  <si>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</si>
  <si>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</si>
  <si>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</si>
  <si>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</si>
  <si>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</si>
  <si>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</si>
  <si>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</si>
  <si>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</si>
  <si>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</si>
  <si>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</si>
  <si>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</si>
  <si>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</si>
  <si>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</si>
  <si>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</si>
  <si>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</si>
  <si>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</si>
  <si>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</si>
  <si>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</si>
  <si>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</si>
  <si>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</si>
  <si>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</si>
  <si>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</si>
  <si>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</si>
  <si>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</si>
  <si>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</si>
  <si>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</si>
  <si>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</si>
  <si>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</si>
  <si>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</si>
  <si>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</si>
  <si>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</si>
  <si>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</si>
  <si>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</si>
  <si>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</si>
  <si>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</si>
  <si>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</si>
  <si>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</si>
  <si>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</si>
  <si>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</si>
  <si>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</si>
  <si>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</si>
  <si>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</si>
  <si>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</si>
  <si>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</si>
  <si>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</si>
  <si>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</si>
  <si>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</si>
  <si>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</si>
  <si>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</si>
  <si>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</si>
  <si>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</si>
  <si>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</si>
  <si>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</si>
  <si>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</si>
  <si>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</si>
  <si>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</si>
  <si>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</si>
  <si>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</si>
  <si>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</si>
  <si>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</si>
  <si>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</si>
  <si>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</si>
  <si>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</si>
  <si>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</si>
  <si>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</si>
  <si>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</si>
  <si>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</si>
  <si>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</si>
  <si>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</si>
  <si>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</si>
  <si>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</si>
  <si>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</si>
  <si>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</si>
  <si>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</si>
  <si>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</si>
  <si>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</si>
  <si>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</si>
  <si>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</si>
  <si>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</si>
  <si>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</si>
  <si>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</si>
  <si>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</si>
  <si>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</si>
  <si>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</si>
  <si>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</si>
  <si>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</si>
  <si>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</si>
  <si>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</si>
  <si>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</si>
  <si>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</si>
  <si>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</si>
  <si>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</si>
  <si>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</si>
  <si>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</si>
  <si>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</si>
  <si>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</si>
  <si>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</si>
  <si>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</si>
  <si>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</si>
  <si>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</si>
  <si>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</si>
  <si>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</si>
  <si>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</si>
  <si>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</si>
  <si>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</si>
  <si>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</si>
  <si>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</si>
  <si>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</si>
  <si>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</si>
  <si>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</si>
  <si>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</si>
  <si>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</si>
  <si>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</si>
  <si>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</si>
  <si>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</si>
  <si>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</si>
  <si>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</si>
  <si>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</si>
  <si>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</si>
  <si>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</si>
  <si>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</si>
  <si>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</si>
  <si>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</si>
  <si>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</si>
  <si>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</si>
  <si>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</si>
  <si>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</si>
  <si>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</si>
  <si>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</si>
  <si>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</si>
  <si>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</si>
  <si>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</si>
  <si>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</si>
  <si>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</si>
  <si>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</si>
  <si>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</si>
  <si>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</si>
  <si>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</si>
  <si>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</si>
  <si>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</si>
  <si>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</si>
  <si>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</si>
  <si>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</si>
  <si>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</si>
  <si>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</si>
  <si>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</si>
  <si>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</si>
  <si>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</si>
  <si>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</si>
  <si>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</si>
  <si>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</si>
  <si>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</si>
  <si>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</si>
  <si>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</si>
  <si>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</si>
  <si>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</si>
  <si>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</si>
  <si>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</si>
  <si>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</si>
  <si>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</si>
  <si>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</si>
  <si>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</si>
  <si>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</si>
  <si>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</si>
  <si>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</si>
  <si>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</si>
  <si>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</si>
  <si>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</si>
  <si>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</si>
  <si>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</si>
  <si>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</si>
  <si>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</si>
  <si>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</si>
  <si>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</si>
  <si>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</si>
  <si>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</si>
  <si>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</si>
  <si>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</si>
  <si>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</si>
  <si>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</si>
  <si>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</si>
  <si>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</si>
  <si>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</si>
  <si>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</si>
  <si>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</si>
  <si>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</si>
  <si>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</si>
  <si>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</si>
  <si>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</si>
  <si>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</si>
  <si>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</si>
  <si>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</si>
  <si>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</si>
  <si>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</si>
  <si>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</si>
  <si>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</si>
  <si>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</si>
  <si>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</si>
  <si>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</si>
  <si>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</si>
  <si>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</si>
  <si>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</si>
  <si>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</si>
  <si>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</si>
  <si>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</si>
  <si>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</si>
  <si>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</si>
  <si>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</si>
  <si>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</si>
  <si>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</si>
  <si>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</si>
  <si>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</si>
  <si>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</si>
  <si>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</si>
  <si>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</si>
  <si>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</si>
  <si>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</si>
  <si>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</si>
  <si>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</si>
  <si>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</si>
  <si>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</si>
  <si>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</si>
  <si>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</si>
  <si>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</si>
  <si>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</si>
  <si>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</si>
  <si>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</si>
  <si>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</si>
  <si>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</si>
  <si>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</si>
  <si>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</si>
  <si>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</si>
  <si>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</si>
  <si>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</si>
  <si>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</si>
  <si>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</si>
  <si>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</si>
  <si>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</si>
  <si>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</si>
  <si>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</si>
  <si>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</si>
  <si>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</si>
  <si>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</si>
  <si>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</si>
  <si>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</si>
  <si>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</si>
  <si>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</si>
  <si>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</si>
  <si>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</si>
  <si>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</si>
  <si>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</si>
  <si>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</si>
  <si>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</si>
  <si>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</si>
  <si>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</si>
  <si>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</si>
  <si>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</si>
  <si>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</si>
  <si>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</si>
  <si>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</si>
  <si>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</si>
  <si>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</si>
  <si>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</si>
  <si>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</si>
  <si>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</si>
  <si>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</si>
  <si>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</si>
  <si>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</si>
  <si>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</si>
  <si>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</si>
  <si>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</si>
  <si>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</si>
  <si>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</si>
  <si>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</si>
  <si>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</si>
  <si>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</si>
  <si>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</si>
  <si>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</si>
  <si>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</si>
  <si>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</si>
  <si>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</si>
  <si>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</si>
  <si>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</si>
  <si>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</si>
  <si>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</si>
  <si>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</si>
  <si>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</si>
  <si>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</si>
  <si>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</si>
  <si>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</si>
  <si>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</si>
  <si>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</si>
  <si>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</si>
  <si>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</si>
  <si>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</si>
  <si>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</si>
  <si>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</si>
  <si>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</si>
  <si>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</si>
  <si>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</si>
  <si>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</si>
  <si>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</si>
  <si>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</si>
  <si>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</si>
  <si>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</si>
  <si>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</si>
  <si>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</si>
  <si>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</si>
  <si>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</si>
  <si>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</si>
  <si>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</si>
  <si>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</si>
  <si>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</si>
  <si>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</si>
  <si>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</si>
  <si>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</si>
  <si>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</si>
  <si>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</si>
  <si>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</si>
  <si>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</si>
  <si>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</si>
  <si>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</si>
  <si>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</si>
  <si>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</si>
  <si>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</si>
  <si>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</si>
  <si>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</si>
  <si>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</si>
  <si>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</si>
  <si>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</si>
  <si>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</si>
  <si>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</si>
  <si>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</si>
  <si>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</si>
  <si>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</si>
  <si>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</si>
  <si>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</si>
  <si>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</si>
  <si>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</si>
  <si>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</si>
  <si>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</si>
  <si>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</si>
  <si>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</si>
  <si>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</si>
  <si>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</si>
  <si>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</si>
  <si>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</si>
  <si>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</si>
  <si>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</si>
  <si>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</si>
  <si>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</si>
  <si>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</si>
  <si>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</si>
  <si>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</si>
  <si>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</si>
  <si>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</si>
  <si>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</si>
  <si>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</si>
  <si>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</si>
  <si>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</si>
  <si>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</si>
  <si>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</si>
  <si>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</si>
  <si>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</si>
  <si>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</si>
  <si>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</si>
  <si>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</si>
  <si>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</si>
  <si>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</si>
  <si>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</si>
  <si>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</si>
  <si>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</si>
  <si>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</si>
  <si>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</si>
  <si>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</si>
  <si>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</si>
  <si>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</si>
  <si>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</si>
  <si>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</si>
  <si>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</si>
  <si>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</si>
  <si>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</si>
  <si>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</si>
  <si>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</si>
  <si>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</si>
  <si>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</si>
  <si>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</si>
  <si>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</si>
  <si>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</si>
  <si>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</si>
  <si>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</si>
  <si>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</si>
  <si>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</si>
  <si>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</si>
  <si>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</si>
  <si>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</si>
  <si>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</si>
  <si>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</si>
  <si>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</si>
  <si>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</si>
  <si>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</si>
  <si>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</si>
  <si>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</si>
  <si>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</si>
  <si>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</si>
  <si>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</si>
  <si>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</si>
  <si>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</si>
  <si>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</si>
  <si>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</si>
  <si>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</si>
  <si>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</si>
  <si>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</si>
  <si>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</si>
  <si>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</si>
  <si>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</si>
  <si>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</si>
  <si>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</si>
  <si>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</si>
  <si>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</si>
  <si>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</si>
  <si>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</si>
  <si>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</si>
  <si>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</si>
  <si>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</si>
  <si>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</si>
  <si>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</si>
  <si>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</si>
  <si>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</si>
  <si>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</si>
  <si>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</si>
  <si>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</si>
  <si>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</si>
  <si>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</si>
  <si>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</si>
  <si>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</si>
  <si>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</si>
  <si>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</si>
  <si>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</si>
  <si>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</si>
  <si>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</si>
  <si>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</si>
  <si>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</si>
  <si>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</si>
  <si>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</si>
  <si>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</si>
  <si>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</si>
  <si>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</si>
  <si>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</si>
  <si>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</si>
  <si>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</si>
  <si>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</si>
  <si>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</si>
  <si>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</si>
  <si>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</si>
  <si>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</si>
  <si>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</si>
  <si>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</si>
  <si>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</si>
  <si>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</si>
  <si>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</si>
  <si>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</si>
  <si>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</si>
  <si>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</si>
  <si>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</si>
  <si>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</si>
  <si>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</si>
  <si>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</si>
  <si>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</si>
  <si>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</si>
  <si>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</si>
  <si>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</si>
  <si>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</si>
  <si>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</si>
  <si>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</si>
  <si>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</si>
  <si>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</si>
  <si>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</si>
  <si>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</si>
  <si>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</si>
  <si>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</si>
  <si>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</si>
  <si>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</si>
  <si>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</si>
  <si>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</si>
  <si>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</si>
  <si>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</si>
  <si>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</si>
  <si>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</si>
  <si>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</si>
  <si>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</si>
  <si>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</si>
  <si>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</si>
  <si>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</si>
  <si>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</si>
  <si>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</si>
  <si>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</si>
  <si>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</si>
  <si>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</si>
  <si>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</si>
  <si>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</si>
  <si>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</si>
  <si>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</si>
  <si>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</si>
  <si>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</si>
  <si>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</si>
  <si>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</si>
  <si>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</si>
  <si>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</si>
  <si>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</si>
  <si>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</si>
  <si>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</si>
  <si>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</si>
  <si>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</si>
  <si>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</si>
  <si>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</si>
  <si>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</si>
  <si>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</si>
  <si>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</si>
  <si>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</si>
  <si>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</si>
  <si>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</si>
  <si>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</si>
  <si>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</si>
  <si>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</si>
  <si>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</si>
  <si>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</si>
  <si>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</si>
  <si>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</si>
  <si>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</si>
  <si>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</si>
  <si>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</si>
  <si>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</si>
  <si>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</si>
  <si>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</si>
  <si>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</si>
  <si>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</si>
  <si>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</si>
  <si>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</si>
  <si>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</si>
  <si>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</si>
  <si>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</si>
  <si>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</si>
  <si>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</si>
  <si>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</si>
  <si>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</si>
  <si>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</si>
  <si>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</si>
  <si>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</si>
  <si>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</si>
  <si>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</si>
  <si>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</si>
  <si>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</si>
  <si>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</si>
  <si>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</si>
  <si>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</si>
  <si>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</si>
  <si>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</si>
  <si>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</si>
  <si>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</si>
  <si>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</si>
  <si>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</si>
  <si>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</si>
  <si>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</si>
  <si>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</si>
  <si>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</si>
  <si>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</si>
  <si>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</si>
  <si>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</si>
  <si>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</si>
  <si>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</si>
  <si>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</si>
  <si>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</si>
  <si>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</si>
  <si>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</si>
  <si>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</si>
  <si>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</si>
  <si>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</si>
  <si>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</si>
  <si>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</si>
  <si>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</si>
  <si>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</si>
  <si>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</si>
  <si>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</si>
  <si>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</si>
  <si>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</si>
  <si>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</si>
  <si>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</si>
  <si>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</si>
  <si>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</si>
  <si>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</si>
  <si>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</si>
  <si>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</si>
  <si>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</si>
  <si>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</si>
  <si>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</si>
  <si>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</si>
  <si>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</si>
  <si>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</si>
  <si>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</si>
  <si>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</si>
  <si>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</si>
  <si>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</si>
  <si>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</si>
  <si>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</si>
  <si>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</si>
  <si>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</si>
  <si>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</si>
  <si>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</si>
  <si>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</si>
  <si>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</si>
  <si>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</si>
  <si>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</si>
  <si>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</si>
  <si>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</si>
  <si>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</si>
  <si>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</si>
  <si>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</si>
  <si>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</si>
  <si>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</si>
  <si>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</si>
  <si>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</si>
  <si>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</si>
  <si>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</si>
  <si>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</si>
  <si>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</si>
  <si>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</si>
  <si>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</si>
  <si>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</si>
  <si>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</si>
  <si>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</si>
  <si>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</si>
  <si>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</si>
  <si>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</si>
  <si>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</si>
  <si>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</si>
  <si>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</si>
  <si>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</si>
  <si>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</si>
  <si>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</si>
  <si>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</si>
  <si>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</si>
  <si>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</si>
  <si>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</si>
  <si>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</si>
  <si>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</si>
  <si>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</si>
  <si>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</si>
  <si>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</si>
  <si>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</si>
  <si>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</si>
  <si>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</si>
  <si>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</si>
  <si>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</si>
  <si>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</si>
  <si>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</si>
  <si>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</si>
  <si>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</si>
  <si>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</si>
  <si>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</si>
  <si>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</si>
  <si>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</si>
  <si>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</si>
  <si>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</si>
  <si>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</si>
  <si>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</si>
  <si>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</si>
  <si>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</si>
  <si>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</si>
  <si>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</si>
  <si>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</si>
  <si>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</si>
  <si>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</si>
  <si>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</si>
  <si>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</si>
  <si>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</si>
  <si>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</si>
  <si>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</si>
  <si>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</si>
  <si>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</si>
  <si>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</si>
  <si>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</si>
  <si>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</si>
  <si>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</si>
  <si>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</si>
  <si>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</si>
  <si>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</si>
  <si>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</si>
  <si>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</si>
  <si>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</si>
  <si>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</si>
  <si>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</si>
  <si>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</si>
  <si>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</si>
  <si>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</si>
  <si>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</si>
  <si>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</si>
  <si>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</si>
  <si>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</si>
  <si>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</si>
  <si>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</si>
  <si>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</si>
  <si>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</si>
  <si>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</si>
  <si>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</si>
  <si>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</si>
  <si>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</si>
  <si>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</si>
  <si>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</si>
  <si>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</si>
  <si>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</si>
  <si>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</si>
  <si>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</si>
  <si>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</si>
  <si>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</si>
  <si>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</si>
  <si>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</si>
  <si>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</si>
  <si>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</si>
  <si>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</si>
  <si>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</si>
  <si>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</si>
  <si>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</si>
  <si>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</si>
  <si>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</si>
  <si>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</si>
  <si>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</si>
  <si>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</si>
  <si>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</si>
  <si>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</si>
  <si>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</si>
  <si>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</si>
  <si>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</si>
  <si>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</si>
  <si>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</si>
  <si>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</si>
  <si>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</si>
  <si>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</si>
  <si>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</si>
  <si>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</si>
  <si>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</si>
  <si>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</si>
  <si>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</si>
  <si>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</si>
  <si>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</si>
  <si>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</si>
  <si>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</si>
  <si>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</si>
  <si>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</si>
  <si>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</si>
  <si>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</si>
  <si>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</si>
  <si>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</si>
  <si>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</si>
  <si>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</si>
  <si>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</si>
  <si>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</si>
  <si>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</si>
  <si>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</si>
  <si>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</si>
  <si>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</si>
  <si>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</si>
  <si>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</si>
  <si>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</si>
  <si>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</si>
  <si>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</si>
  <si>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</si>
  <si>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</si>
  <si>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</si>
  <si>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</si>
  <si>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</si>
  <si>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</si>
  <si>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</si>
  <si>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</si>
  <si>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</si>
  <si>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</si>
  <si>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</si>
  <si>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</si>
  <si>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</si>
  <si>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</si>
  <si>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</si>
  <si>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</si>
  <si>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</si>
  <si>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</si>
  <si>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</si>
  <si>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</si>
  <si>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</si>
  <si>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</si>
  <si>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</si>
  <si>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</si>
  <si>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</si>
  <si>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</si>
  <si>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</si>
  <si>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</si>
  <si>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</si>
  <si>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</si>
  <si>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</si>
  <si>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</si>
  <si>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</si>
  <si>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</si>
  <si>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</si>
  <si>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</si>
  <si>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</si>
  <si>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</si>
  <si>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</si>
  <si>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</si>
  <si>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</si>
  <si>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</si>
  <si>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</si>
  <si>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</si>
  <si>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</si>
  <si>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</si>
  <si>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</si>
  <si>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</si>
  <si>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</si>
  <si>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</si>
  <si>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</si>
  <si>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</si>
  <si>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</si>
  <si>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</si>
  <si>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</si>
  <si>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</si>
  <si>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</si>
  <si>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</si>
  <si>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</si>
  <si>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</si>
  <si>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</si>
  <si>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</si>
  <si>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</si>
  <si>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</si>
  <si>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</si>
  <si>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</si>
  <si>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</si>
  <si>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</si>
  <si>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</si>
  <si>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</si>
  <si>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</si>
  <si>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</si>
  <si>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</si>
  <si>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</si>
  <si>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</si>
  <si>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</si>
  <si>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</si>
  <si>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</si>
  <si>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</si>
  <si>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</si>
  <si>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</si>
  <si>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</si>
  <si>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</si>
  <si>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</si>
  <si>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</si>
  <si>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</si>
  <si>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</si>
  <si>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</si>
  <si>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</si>
  <si>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</si>
  <si>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</si>
  <si>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</si>
  <si>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</si>
  <si>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</si>
  <si>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</si>
  <si>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</si>
  <si>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</si>
  <si>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</si>
  <si>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</si>
  <si>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</si>
  <si>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</si>
  <si>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</si>
  <si>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</si>
  <si>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</si>
  <si>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</si>
  <si>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</si>
  <si>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</si>
  <si>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</si>
  <si>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</si>
  <si>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</si>
  <si>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</si>
  <si>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</si>
  <si>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</si>
  <si>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</si>
  <si>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</si>
  <si>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</si>
  <si>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</si>
  <si>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</si>
  <si>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</si>
  <si>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</si>
  <si>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</si>
  <si>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</si>
  <si>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</si>
  <si>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</si>
  <si>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</si>
  <si>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</si>
  <si>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</si>
  <si>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</si>
  <si>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</si>
  <si>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</si>
  <si>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</si>
  <si>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</si>
  <si>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</si>
  <si>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</si>
  <si>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</si>
  <si>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</si>
  <si>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</si>
  <si>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</si>
  <si>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</si>
  <si>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</si>
  <si>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</si>
  <si>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</si>
  <si>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</si>
  <si>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</si>
  <si>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</si>
  <si>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</si>
  <si>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</si>
  <si>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</si>
  <si>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</si>
  <si>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</si>
  <si>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</si>
  <si>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</si>
  <si>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</si>
  <si>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</si>
  <si>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</si>
  <si>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</si>
  <si>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</si>
  <si>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</si>
  <si>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</si>
  <si>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</si>
  <si>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</si>
  <si>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</si>
  <si>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</si>
  <si>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</si>
  <si>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</si>
  <si>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</si>
  <si>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</si>
  <si>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</si>
  <si>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</si>
  <si>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</si>
  <si>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</si>
  <si>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</si>
  <si>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</si>
  <si>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</si>
  <si>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</si>
  <si>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</si>
  <si>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</si>
  <si>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</si>
  <si>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</si>
  <si>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</si>
  <si>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</si>
  <si>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</si>
  <si>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</si>
  <si>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</si>
  <si>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</si>
  <si>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</si>
  <si>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</si>
  <si>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</si>
  <si>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</si>
  <si>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</si>
  <si>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</si>
  <si>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</si>
  <si>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</si>
  <si>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</si>
  <si>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</si>
  <si>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</si>
  <si>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</si>
  <si>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</si>
  <si>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</si>
  <si>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</si>
  <si>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</si>
  <si>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</si>
  <si>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</si>
  <si>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</si>
  <si>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</si>
  <si>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</si>
  <si>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</si>
  <si>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</si>
  <si>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</si>
  <si>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</si>
  <si>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</si>
  <si>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</si>
  <si>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</si>
  <si>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</si>
  <si>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</si>
  <si>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</si>
  <si>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</si>
  <si>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</si>
  <si>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</si>
  <si>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</si>
  <si>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</si>
  <si>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</si>
  <si>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</si>
  <si>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</si>
  <si>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</si>
  <si>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</si>
  <si>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</si>
  <si>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</si>
  <si>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</si>
  <si>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</si>
  <si>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</si>
  <si>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</si>
  <si>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</si>
  <si>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</si>
  <si>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</si>
  <si>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</si>
  <si>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</si>
  <si>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</si>
  <si>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</si>
  <si>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</si>
  <si>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</si>
  <si>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</si>
  <si>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</si>
  <si>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</si>
  <si>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</si>
  <si>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</si>
  <si>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</si>
  <si>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</si>
  <si>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</si>
  <si>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</si>
  <si>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</si>
  <si>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</si>
  <si>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</si>
  <si>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</si>
  <si>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</si>
  <si>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</si>
  <si>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</si>
  <si>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</si>
  <si>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</si>
  <si>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</si>
  <si>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</si>
  <si>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</si>
  <si>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</si>
  <si>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</si>
  <si>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</si>
  <si>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</si>
  <si>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</si>
  <si>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</si>
  <si>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</si>
  <si>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</si>
  <si>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</si>
  <si>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</si>
  <si>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</si>
  <si>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</si>
  <si>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</si>
  <si>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</si>
  <si>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</si>
  <si>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</si>
  <si>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</si>
  <si>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</si>
  <si>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</si>
  <si>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</si>
  <si>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</si>
  <si>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</si>
  <si>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</si>
  <si>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</si>
  <si>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</si>
  <si>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</si>
  <si>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</si>
  <si>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</si>
  <si>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</si>
  <si>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</si>
  <si>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</si>
  <si>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</si>
  <si>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</si>
  <si>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</si>
  <si>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</si>
  <si>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</si>
  <si>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</si>
  <si>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</si>
  <si>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</si>
  <si>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</si>
  <si>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</si>
  <si>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</si>
  <si>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</si>
  <si>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</si>
  <si>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</si>
  <si>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</si>
  <si>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</si>
  <si>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</si>
  <si>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</si>
  <si>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</si>
  <si>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</si>
  <si>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</si>
  <si>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</si>
  <si>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</si>
  <si>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</si>
  <si>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</si>
  <si>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</si>
  <si>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</si>
  <si>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</si>
  <si>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</si>
  <si>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</si>
  <si>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</si>
  <si>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</si>
  <si>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</si>
  <si>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</si>
  <si>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</si>
  <si>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</si>
  <si>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</si>
  <si>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</si>
  <si>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</si>
  <si>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</si>
  <si>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</si>
  <si>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</si>
  <si>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</si>
  <si>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</si>
  <si>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</si>
  <si>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</si>
  <si>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</si>
  <si>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</si>
  <si>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</si>
  <si>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</si>
  <si>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</si>
  <si>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</si>
  <si>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</si>
  <si>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</si>
  <si>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</si>
  <si>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</si>
  <si>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</si>
  <si>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</si>
  <si>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</si>
  <si>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</si>
  <si>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</si>
  <si>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</si>
  <si>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</si>
  <si>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</si>
  <si>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</si>
  <si>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</si>
  <si>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</si>
  <si>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</si>
  <si>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</si>
  <si>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</si>
  <si>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</si>
  <si>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</si>
  <si>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</si>
  <si>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</si>
  <si>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</si>
  <si>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</si>
  <si>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</si>
  <si>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</si>
  <si>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</si>
  <si>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</si>
  <si>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</si>
  <si>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</si>
  <si>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</si>
  <si>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</si>
  <si>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</si>
  <si>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</si>
  <si>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</si>
  <si>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</si>
  <si>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</si>
  <si>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</si>
  <si>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</si>
  <si>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</si>
  <si>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</si>
  <si>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</si>
  <si>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</si>
  <si>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</si>
  <si>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</si>
  <si>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</si>
  <si>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</si>
  <si>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</si>
  <si>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</si>
  <si>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</si>
  <si>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</si>
  <si>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</si>
  <si>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</si>
  <si>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</si>
  <si>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</si>
  <si>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</si>
  <si>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</si>
  <si>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</si>
  <si>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</si>
  <si>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</si>
  <si>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</si>
  <si>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</si>
  <si>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</si>
  <si>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</si>
  <si>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</si>
  <si>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</si>
  <si>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</si>
  <si>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</si>
  <si>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</si>
  <si>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</si>
  <si>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</si>
  <si>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</si>
  <si>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</si>
  <si>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</si>
  <si>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</si>
  <si>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</si>
  <si>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</si>
  <si>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</si>
  <si>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</si>
  <si>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</si>
  <si>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</si>
  <si>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</si>
  <si>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</si>
  <si>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</si>
  <si>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</si>
  <si>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</si>
  <si>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</si>
  <si>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</si>
  <si>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</si>
  <si>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</si>
  <si>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</si>
  <si>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</si>
  <si>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</si>
  <si>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</si>
  <si>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</si>
  <si>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</si>
  <si>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</si>
  <si>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</si>
  <si>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</si>
  <si>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</si>
  <si>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</si>
  <si>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</si>
  <si>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</si>
  <si>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</si>
  <si>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</si>
  <si>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</si>
  <si>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</si>
  <si>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</si>
  <si>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</si>
  <si>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</si>
  <si>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</si>
  <si>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</si>
  <si>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</si>
  <si>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</si>
  <si>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</si>
  <si>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</si>
  <si>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</si>
  <si>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</si>
  <si>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</si>
  <si>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</si>
  <si>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</si>
  <si>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</si>
  <si>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</si>
  <si>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</si>
  <si>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</si>
  <si>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</si>
  <si>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</si>
  <si>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</si>
  <si>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</si>
  <si>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</si>
  <si>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</si>
  <si>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</si>
  <si>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</si>
  <si>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</si>
  <si>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</si>
  <si>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</si>
  <si>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</si>
  <si>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</si>
  <si>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</si>
  <si>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</si>
  <si>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</si>
  <si>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</si>
  <si>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</si>
  <si>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</si>
  <si>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</si>
  <si>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</si>
  <si>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</si>
  <si>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</si>
  <si>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</si>
  <si>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</si>
  <si>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</si>
  <si>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</si>
  <si>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</si>
  <si>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</si>
  <si>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</si>
  <si>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</si>
  <si>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</si>
  <si>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</si>
  <si>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</si>
  <si>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</si>
  <si>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</si>
  <si>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</si>
  <si>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</si>
  <si>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</si>
  <si>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</si>
  <si>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</si>
  <si>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</si>
  <si>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</si>
  <si>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</si>
  <si>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</si>
  <si>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</si>
  <si>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</si>
  <si>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</si>
  <si>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</si>
  <si>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</si>
  <si>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</si>
  <si>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</si>
  <si>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</si>
  <si>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</si>
  <si>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</si>
  <si>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</si>
  <si>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</si>
  <si>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</si>
  <si>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</si>
  <si>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</si>
  <si>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</si>
  <si>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</si>
  <si>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</si>
  <si>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</si>
  <si>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</si>
  <si>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</si>
  <si>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</si>
  <si>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</si>
  <si>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</si>
  <si>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</si>
  <si>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</si>
  <si>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</si>
  <si>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</si>
  <si>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</si>
  <si>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</si>
  <si>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</si>
  <si>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</si>
  <si>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</si>
  <si>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</si>
  <si>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</si>
  <si>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</si>
  <si>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</si>
  <si>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</si>
  <si>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</si>
  <si>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</si>
  <si>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</si>
  <si>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</si>
  <si>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</si>
  <si>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</si>
  <si>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</si>
  <si>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</si>
  <si>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</si>
  <si>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</si>
  <si>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</si>
  <si>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</si>
  <si>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</si>
  <si>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</si>
  <si>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</si>
  <si>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</si>
  <si>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</si>
  <si>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</si>
  <si>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</si>
  <si>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</si>
  <si>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</si>
  <si>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</si>
  <si>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</si>
  <si>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</si>
  <si>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</si>
  <si>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</si>
  <si>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</si>
  <si>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</si>
  <si>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</si>
  <si>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</si>
  <si>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</si>
  <si>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</si>
  <si>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</si>
  <si>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</si>
  <si>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</si>
  <si>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</si>
  <si>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</si>
  <si>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</si>
  <si>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</si>
  <si>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</si>
  <si>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</si>
  <si>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</si>
  <si>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</si>
  <si>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</si>
  <si>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</si>
  <si>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</si>
  <si>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</si>
  <si>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</si>
  <si>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</si>
  <si>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</si>
  <si>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</si>
  <si>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</si>
  <si>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</si>
  <si>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</si>
  <si>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</si>
  <si>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</si>
  <si>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</si>
  <si>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</si>
  <si>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</si>
  <si>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</si>
  <si>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</si>
  <si>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</si>
  <si>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</si>
  <si>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</si>
  <si>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</si>
  <si>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</si>
  <si>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</si>
  <si>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</si>
  <si>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</si>
  <si>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</si>
  <si>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</si>
  <si>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</si>
  <si>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</si>
  <si>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</si>
  <si>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</si>
  <si>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</si>
  <si>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</si>
  <si>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</si>
  <si>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</si>
  <si>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</si>
  <si>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</si>
  <si>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</si>
  <si>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</si>
  <si>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</si>
  <si>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</si>
  <si>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</si>
  <si>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</si>
  <si>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</si>
  <si>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</si>
  <si>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</si>
  <si>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</si>
  <si>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</si>
  <si>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</si>
  <si>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</si>
  <si>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</si>
  <si>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</si>
  <si>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</si>
  <si>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</si>
  <si>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</si>
  <si>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</si>
  <si>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</si>
  <si>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</si>
  <si>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</si>
  <si>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</si>
  <si>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</si>
  <si>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</si>
  <si>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</si>
  <si>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</si>
  <si>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</si>
  <si>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</si>
  <si>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</si>
  <si>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</si>
  <si>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</si>
  <si>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</si>
  <si>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</si>
  <si>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</si>
  <si>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</si>
  <si>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</si>
  <si>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</si>
  <si>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</si>
  <si>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</si>
  <si>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</si>
  <si>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</si>
  <si>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</si>
  <si>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</si>
  <si>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</si>
  <si>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</si>
  <si>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</si>
  <si>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</si>
  <si>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</si>
  <si>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</si>
  <si>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</si>
  <si>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</si>
  <si>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</si>
  <si>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</si>
  <si>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</si>
  <si>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</si>
  <si>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</si>
  <si>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</si>
  <si>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</si>
  <si>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</si>
  <si>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</si>
  <si>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</si>
  <si>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</si>
  <si>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</si>
  <si>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</si>
  <si>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</si>
  <si>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</si>
  <si>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</si>
  <si>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</si>
  <si>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</si>
  <si>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</si>
  <si>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</si>
  <si>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</si>
  <si>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</si>
  <si>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</si>
  <si>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</si>
  <si>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</si>
  <si>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</si>
  <si>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</si>
  <si>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</si>
  <si>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</si>
  <si>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</si>
  <si>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</si>
  <si>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</si>
  <si>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</si>
  <si>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</si>
  <si>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</si>
  <si>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</si>
  <si>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</si>
  <si>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</si>
  <si>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</si>
  <si>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</si>
  <si>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</si>
  <si>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</si>
  <si>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</si>
  <si>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</si>
  <si>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</si>
  <si>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</si>
  <si>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</si>
  <si>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</si>
  <si>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</si>
  <si>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</si>
  <si>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</si>
  <si>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</si>
  <si>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</si>
  <si>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</si>
  <si>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</si>
  <si>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</si>
  <si>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</si>
  <si>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</si>
  <si>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</si>
  <si>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</si>
  <si>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</si>
  <si>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</si>
  <si>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</si>
  <si>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</si>
  <si>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</si>
  <si>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</si>
  <si>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</si>
  <si>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</si>
  <si>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</si>
  <si>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</si>
  <si>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</si>
  <si>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</si>
  <si>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</si>
  <si>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</si>
  <si>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</si>
  <si>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</si>
  <si>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</si>
  <si>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</si>
  <si>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</si>
  <si>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</si>
  <si>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</si>
  <si>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</si>
  <si>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</si>
  <si>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</si>
  <si>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</si>
  <si>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</si>
  <si>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</si>
  <si>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</si>
  <si>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</si>
  <si>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</si>
  <si>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</si>
  <si>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</si>
  <si>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</si>
  <si>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</si>
  <si>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</si>
  <si>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</si>
  <si>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</si>
  <si>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</si>
  <si>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</si>
  <si>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</si>
  <si>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</si>
  <si>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</si>
  <si>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</si>
  <si>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</si>
  <si>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</si>
  <si>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</si>
  <si>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</si>
  <si>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</si>
  <si>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</si>
  <si>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</si>
  <si>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</si>
  <si>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</si>
  <si>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</si>
  <si>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</si>
  <si>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</si>
  <si>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</si>
  <si>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</si>
  <si>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</si>
  <si>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</si>
  <si>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</si>
  <si>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</si>
  <si>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</si>
  <si>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</si>
  <si>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</si>
  <si>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</si>
  <si>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</si>
  <si>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</si>
  <si>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</si>
  <si>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</si>
  <si>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</si>
  <si>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</si>
  <si>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</si>
  <si>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</si>
  <si>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</si>
  <si>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</si>
  <si>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</si>
  <si>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</si>
  <si>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</si>
  <si>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</si>
  <si>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</si>
  <si>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</si>
  <si>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</si>
  <si>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</si>
  <si>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</si>
  <si>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</si>
  <si>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</si>
  <si>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</si>
  <si>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</si>
  <si>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</si>
  <si>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</si>
  <si>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</si>
  <si>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</si>
  <si>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</si>
  <si>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</si>
  <si>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</si>
  <si>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</si>
  <si>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</si>
  <si>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</si>
  <si>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</si>
  <si>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</si>
  <si>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</si>
  <si>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</si>
  <si>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</si>
  <si>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</si>
  <si>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</si>
  <si>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</si>
  <si>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</si>
  <si>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</si>
  <si>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</si>
  <si>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</si>
  <si>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</si>
  <si>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</si>
  <si>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</si>
  <si>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</si>
  <si>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</si>
  <si>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</si>
  <si>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</si>
  <si>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</si>
  <si>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</si>
  <si>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</si>
  <si>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</si>
  <si>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</si>
  <si>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</si>
  <si>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</si>
  <si>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</si>
  <si>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</si>
  <si>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</si>
  <si>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</si>
  <si>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</si>
  <si>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</si>
  <si>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</si>
  <si>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</si>
  <si>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</si>
  <si>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</si>
  <si>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</si>
  <si>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</si>
  <si>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</si>
  <si>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</si>
  <si>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</si>
  <si>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</si>
  <si>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</si>
  <si>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</si>
  <si>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</si>
  <si>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</si>
  <si>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</si>
  <si>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</si>
  <si>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</si>
  <si>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</si>
  <si>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</si>
  <si>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</si>
  <si>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</si>
  <si>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</si>
  <si>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</si>
  <si>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</si>
  <si>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</si>
  <si>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</si>
  <si>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</si>
  <si>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</si>
  <si>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</si>
  <si>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</si>
  <si>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</si>
  <si>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</si>
  <si>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</si>
  <si>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</si>
  <si>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</si>
  <si>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</si>
  <si>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</si>
  <si>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</si>
  <si>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</si>
  <si>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</si>
  <si>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</si>
  <si>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</si>
  <si>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</si>
  <si>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</si>
  <si>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</si>
  <si>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</si>
  <si>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</si>
  <si>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</si>
  <si>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</si>
  <si>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</si>
  <si>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</si>
  <si>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</si>
  <si>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</si>
  <si>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</si>
  <si>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</si>
  <si>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</si>
  <si>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</si>
  <si>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</si>
  <si>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</si>
  <si>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</si>
  <si>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</si>
  <si>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</si>
  <si>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</si>
  <si>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</si>
  <si>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</si>
  <si>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</si>
  <si>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</si>
  <si>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</si>
  <si>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</si>
  <si>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</si>
  <si>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</si>
  <si>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</si>
  <si>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</si>
  <si>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</si>
  <si>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</si>
  <si>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</si>
  <si>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</si>
  <si>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</si>
  <si>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</si>
  <si>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</si>
  <si>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</si>
  <si>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</si>
  <si>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</si>
  <si>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</si>
  <si>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</si>
  <si>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</si>
  <si>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</si>
  <si>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</si>
  <si>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</si>
  <si>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</si>
  <si>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</si>
  <si>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</si>
  <si>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</si>
  <si>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</si>
  <si>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</si>
  <si>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</si>
  <si>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</si>
  <si>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</si>
  <si>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</si>
  <si>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</si>
  <si>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</si>
  <si>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</si>
  <si>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</si>
  <si>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</si>
  <si>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</si>
  <si>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</si>
  <si>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</si>
  <si>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</si>
  <si>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</si>
  <si>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</si>
  <si>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</si>
  <si>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</si>
  <si>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</si>
  <si>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</si>
  <si>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</si>
  <si>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</si>
  <si>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</si>
  <si>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</si>
  <si>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</si>
  <si>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</si>
  <si>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</si>
  <si>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</si>
  <si>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</si>
  <si>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</si>
  <si>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</si>
  <si>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</si>
  <si>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</si>
  <si>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</si>
  <si>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</si>
  <si>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</si>
  <si>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</si>
  <si>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</si>
  <si>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</si>
  <si>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</si>
  <si>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</si>
  <si>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</si>
  <si>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</si>
  <si>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</si>
  <si>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</si>
  <si>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</si>
  <si>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</si>
  <si>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</si>
  <si>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</si>
  <si>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</si>
  <si>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</si>
  <si>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</si>
  <si>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</si>
  <si>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</si>
  <si>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</si>
  <si>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</si>
  <si>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</si>
  <si>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</si>
  <si>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</si>
  <si>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</si>
  <si>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</si>
  <si>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</si>
  <si>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</si>
  <si>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</si>
  <si>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</si>
  <si>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</si>
  <si>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</si>
  <si>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</si>
  <si>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</si>
  <si>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</si>
  <si>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</si>
  <si>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</si>
  <si>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</si>
  <si>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</si>
  <si>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</si>
  <si>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</si>
  <si>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</si>
  <si>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</si>
  <si>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</si>
  <si>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</si>
  <si>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</si>
  <si>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</si>
  <si>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</si>
  <si>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</si>
  <si>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</si>
  <si>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</si>
  <si>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</si>
  <si>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</si>
  <si>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</si>
  <si>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</si>
  <si>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</si>
  <si>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</si>
  <si>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</si>
  <si>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</si>
  <si>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</si>
  <si>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</si>
  <si>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</si>
  <si>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</si>
  <si>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</si>
  <si>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</si>
  <si>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</si>
  <si>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</si>
  <si>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</si>
  <si>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</si>
  <si>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</si>
  <si>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</si>
  <si>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</si>
  <si>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</si>
  <si>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</si>
  <si>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</si>
  <si>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</si>
  <si>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</si>
  <si>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</si>
  <si>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</si>
  <si>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</si>
  <si>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</si>
  <si>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</si>
  <si>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</si>
  <si>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</si>
  <si>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</si>
  <si>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</si>
  <si>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</si>
  <si>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</si>
  <si>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</si>
  <si>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</si>
  <si>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</si>
  <si>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</si>
  <si>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</si>
  <si>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</si>
  <si>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</si>
  <si>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</si>
  <si>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</si>
  <si>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</si>
  <si>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</si>
  <si>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</si>
  <si>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</si>
  <si>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</si>
  <si>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</si>
  <si>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</si>
  <si>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</si>
  <si>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</si>
  <si>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</si>
  <si>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</si>
  <si>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</si>
  <si>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</si>
  <si>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</si>
  <si>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</si>
  <si>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</si>
  <si>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</si>
  <si>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</si>
  <si>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</si>
  <si>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</si>
  <si>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</si>
  <si>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</si>
  <si>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</si>
  <si>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</si>
  <si>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</si>
  <si>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</si>
  <si>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</si>
  <si>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</si>
  <si>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</si>
  <si>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</si>
  <si>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</si>
  <si>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</si>
  <si>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</si>
  <si>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</si>
  <si>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</si>
  <si>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</si>
  <si>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</si>
  <si>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</si>
  <si>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</si>
  <si>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</si>
  <si>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</si>
  <si>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</si>
  <si>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</si>
  <si>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</si>
  <si>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</si>
  <si>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</si>
  <si>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</si>
  <si>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</si>
  <si>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</si>
  <si>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</si>
  <si>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</si>
  <si>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</si>
  <si>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</si>
  <si>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</si>
  <si>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</si>
  <si>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</si>
  <si>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</si>
  <si>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</si>
  <si>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</si>
  <si>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</si>
  <si>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</si>
  <si>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</si>
  <si>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</si>
  <si>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</si>
  <si>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</si>
  <si>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</si>
  <si>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</si>
  <si>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</si>
  <si>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</si>
  <si>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</si>
  <si>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</si>
  <si>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</si>
  <si>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</si>
  <si>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</si>
  <si>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</si>
  <si>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</si>
  <si>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</si>
  <si>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</si>
  <si>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</si>
  <si>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</si>
  <si>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</si>
  <si>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</si>
  <si>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</si>
  <si>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</si>
  <si>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</si>
  <si>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</si>
  <si>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</si>
  <si>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</si>
  <si>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</si>
  <si>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</si>
  <si>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</si>
  <si>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</si>
  <si>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</si>
  <si>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</si>
  <si>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</si>
  <si>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</si>
  <si>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</si>
  <si>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</si>
  <si>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</si>
  <si>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</si>
  <si>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</si>
  <si>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</si>
  <si>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</si>
  <si>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</si>
  <si>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</si>
  <si>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</si>
  <si>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</si>
  <si>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</si>
  <si>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</si>
  <si>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</si>
  <si>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</si>
  <si>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</si>
  <si>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</si>
  <si>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</si>
  <si>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</si>
  <si>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</si>
  <si>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</si>
  <si>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</si>
  <si>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</si>
  <si>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</si>
  <si>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</si>
  <si>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</si>
  <si>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</si>
  <si>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</si>
  <si>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</si>
  <si>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</si>
  <si>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</si>
  <si>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</si>
  <si>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</si>
  <si>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</si>
  <si>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</si>
  <si>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</si>
  <si>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</si>
  <si>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</si>
  <si>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</si>
  <si>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</si>
  <si>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</si>
  <si>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</si>
  <si>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</si>
  <si>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</si>
  <si>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</si>
  <si>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</si>
  <si>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</si>
  <si>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</si>
  <si>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</si>
  <si>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</si>
  <si>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</si>
  <si>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</si>
  <si>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</si>
  <si>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</si>
  <si>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</si>
  <si>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</si>
  <si>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</si>
  <si>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</si>
  <si>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</si>
  <si>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</si>
  <si>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</si>
  <si>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</si>
  <si>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</si>
  <si>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</si>
  <si>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</si>
  <si>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</si>
  <si>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</si>
  <si>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</si>
  <si>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</si>
  <si>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</si>
  <si>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</si>
  <si>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</si>
  <si>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</si>
  <si>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</si>
  <si>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</si>
  <si>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</si>
  <si>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</si>
  <si>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</si>
  <si>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</si>
  <si>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</si>
  <si>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</si>
  <si>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</si>
  <si>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</si>
  <si>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</si>
  <si>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</si>
  <si>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</si>
  <si>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</si>
  <si>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</si>
  <si>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</si>
  <si>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</si>
  <si>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</si>
  <si>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</si>
  <si>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</si>
  <si>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</si>
  <si>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</si>
  <si>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</si>
  <si>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</si>
  <si>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</si>
  <si>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</si>
  <si>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</si>
  <si>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</si>
  <si>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</si>
  <si>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</si>
  <si>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</si>
  <si>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</si>
  <si>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</si>
  <si>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</si>
  <si>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</si>
  <si>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</si>
  <si>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</si>
  <si>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</si>
  <si>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</si>
  <si>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</si>
  <si>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</si>
  <si>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</si>
  <si>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</si>
  <si>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</si>
  <si>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</si>
  <si>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</si>
  <si>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</si>
  <si>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</si>
  <si>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</si>
  <si>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</si>
  <si>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</si>
  <si>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</si>
  <si>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</si>
  <si>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</si>
  <si>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</si>
  <si>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</si>
  <si>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</si>
  <si>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</si>
  <si>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</si>
  <si>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</si>
  <si>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</si>
  <si>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</si>
  <si>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</si>
  <si>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</si>
  <si>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</si>
  <si>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</si>
  <si>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</si>
  <si>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</si>
  <si>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</si>
  <si>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</si>
  <si>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</si>
  <si>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</si>
  <si>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</si>
  <si>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</si>
  <si>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</si>
  <si>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</si>
  <si>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</si>
  <si>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</si>
  <si>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</si>
  <si>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</si>
  <si>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</si>
  <si>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</si>
  <si>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</si>
  <si>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</si>
  <si>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</si>
  <si>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</si>
  <si>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</si>
  <si>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</si>
  <si>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</si>
  <si>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</si>
  <si>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</si>
  <si>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</si>
  <si>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</si>
  <si>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</si>
  <si>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</si>
  <si>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</si>
  <si>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</si>
  <si>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</si>
  <si>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</si>
  <si>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</si>
  <si>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</si>
  <si>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</si>
  <si>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</si>
  <si>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</si>
  <si>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</si>
  <si>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</si>
  <si>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</si>
  <si>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</si>
  <si>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</si>
  <si>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</si>
  <si>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</si>
  <si>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</si>
  <si>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</si>
  <si>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</si>
  <si>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</si>
  <si>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</si>
  <si>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</si>
  <si>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</si>
  <si>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</si>
  <si>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</si>
  <si>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</si>
  <si>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</si>
  <si>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</si>
  <si>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</si>
  <si>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</si>
  <si>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</si>
  <si>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</si>
  <si>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</si>
  <si>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</si>
  <si>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</si>
  <si>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</si>
  <si>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</si>
  <si>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</si>
  <si>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</si>
  <si>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</si>
  <si>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</si>
  <si>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</si>
  <si>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</si>
  <si>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</si>
  <si>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</si>
  <si>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</si>
  <si>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</si>
  <si>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</si>
  <si>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</si>
  <si>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</si>
  <si>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</si>
  <si>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</si>
  <si>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</si>
  <si>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</si>
  <si>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</si>
  <si>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</si>
  <si>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</si>
  <si>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</si>
  <si>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</si>
  <si>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</si>
  <si>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</si>
  <si>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</si>
  <si>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</si>
  <si>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</si>
  <si>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</si>
  <si>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</si>
  <si>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</si>
  <si>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</si>
  <si>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</si>
  <si>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</si>
  <si>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</si>
  <si>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</si>
  <si>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</si>
  <si>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</si>
  <si>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</si>
  <si>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</si>
  <si>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</si>
  <si>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</si>
  <si>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</si>
  <si>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</si>
  <si>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</si>
  <si>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</si>
  <si>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</si>
  <si>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</si>
  <si>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</si>
  <si>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</si>
  <si>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</si>
  <si>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</si>
  <si>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</si>
  <si>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</si>
  <si>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</si>
  <si>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</si>
  <si>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</si>
  <si>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</si>
  <si>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</si>
  <si>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</si>
  <si>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</si>
  <si>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</si>
  <si>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</si>
  <si>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</si>
  <si>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</si>
  <si>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</si>
  <si>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</si>
  <si>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</si>
  <si>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</si>
  <si>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</si>
  <si>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</si>
  <si>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</si>
  <si>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</si>
  <si>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</si>
  <si>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</si>
  <si>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</si>
  <si>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</si>
  <si>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</si>
  <si>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</si>
  <si>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</si>
  <si>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</si>
  <si>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</si>
  <si>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</si>
  <si>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</si>
  <si>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</si>
  <si>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</si>
  <si>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</si>
  <si>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</si>
  <si>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</si>
  <si>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</si>
  <si>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</si>
  <si>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</si>
  <si>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</si>
  <si>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</si>
  <si>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</si>
  <si>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</si>
  <si>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</si>
  <si>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</si>
  <si>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</si>
  <si>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</si>
  <si>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</si>
  <si>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</si>
  <si>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</si>
  <si>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</si>
  <si>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</si>
  <si>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</si>
  <si>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</si>
  <si>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</si>
  <si>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</si>
  <si>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</si>
  <si>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</si>
  <si>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</si>
  <si>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</si>
  <si>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</si>
  <si>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</si>
  <si>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</si>
  <si>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</si>
  <si>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</si>
  <si>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</si>
  <si>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</si>
  <si>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</si>
  <si>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</si>
  <si>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</si>
  <si>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</si>
  <si>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</si>
  <si>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</si>
  <si>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</si>
  <si>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</si>
  <si>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</si>
  <si>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</si>
  <si>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</si>
  <si>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</si>
  <si>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</si>
  <si>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</si>
  <si>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</si>
  <si>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</si>
  <si>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</si>
  <si>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</si>
  <si>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</si>
  <si>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</si>
  <si>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</si>
  <si>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</si>
  <si>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</si>
  <si>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</si>
  <si>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</si>
  <si>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</si>
  <si>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</si>
  <si>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</si>
  <si>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</si>
  <si>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</si>
  <si>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</si>
  <si>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</si>
  <si>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</si>
  <si>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</si>
  <si>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</si>
  <si>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</si>
  <si>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</si>
  <si>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</si>
  <si>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</si>
  <si>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</si>
  <si>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</si>
  <si>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</si>
  <si>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</si>
  <si>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</si>
  <si>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</si>
  <si>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</si>
  <si>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</si>
  <si>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</si>
  <si>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</si>
  <si>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</si>
  <si>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</si>
  <si>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</si>
  <si>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</si>
  <si>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</si>
  <si>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</si>
  <si>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</si>
  <si>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</si>
  <si>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</si>
  <si>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</si>
  <si>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</si>
  <si>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</si>
  <si>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</si>
  <si>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</si>
  <si>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</si>
  <si>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</si>
  <si>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</si>
  <si>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</si>
  <si>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</si>
  <si>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</si>
  <si>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</si>
  <si>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</si>
  <si>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</si>
  <si>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</si>
  <si>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</si>
  <si>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</si>
  <si>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</si>
  <si>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</si>
  <si>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</si>
  <si>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</si>
  <si>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</si>
  <si>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</si>
  <si>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</si>
  <si>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</si>
  <si>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</si>
  <si>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</si>
  <si>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</si>
  <si>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</si>
  <si>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</si>
  <si>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</si>
  <si>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</si>
  <si>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</si>
  <si>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</si>
  <si>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</si>
  <si>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</si>
  <si>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</si>
  <si>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</si>
  <si>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</si>
  <si>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</si>
  <si>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</si>
  <si>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</si>
  <si>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</si>
  <si>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</si>
  <si>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</si>
  <si>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</si>
  <si>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</si>
  <si>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</si>
  <si>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</si>
  <si>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</si>
  <si>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</si>
  <si>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</si>
  <si>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</si>
  <si>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</si>
  <si>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</si>
  <si>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</si>
  <si>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</si>
  <si>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</si>
  <si>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</si>
  <si>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</si>
  <si>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</si>
  <si>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</si>
  <si>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</si>
  <si>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</si>
  <si>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</si>
  <si>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</si>
  <si>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</si>
  <si>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</si>
  <si>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</si>
  <si>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</si>
  <si>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</si>
  <si>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</si>
  <si>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</si>
  <si>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</si>
  <si>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</si>
  <si>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</si>
  <si>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</si>
  <si>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</si>
  <si>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</si>
  <si>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</si>
  <si>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</si>
  <si>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</si>
  <si>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</si>
  <si>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</si>
  <si>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</si>
  <si>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</si>
  <si>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</si>
  <si>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</si>
  <si>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</si>
  <si>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</si>
  <si>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</si>
  <si>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</si>
  <si>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</si>
  <si>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</si>
  <si>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</si>
  <si>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</si>
  <si>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</si>
  <si>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</si>
  <si>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</si>
  <si>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</si>
  <si>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</si>
  <si>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</si>
  <si>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</si>
  <si>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</si>
  <si>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</si>
  <si>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</si>
  <si>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</si>
  <si>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</si>
  <si>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</si>
  <si>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</si>
  <si>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</si>
  <si>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</si>
  <si>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</si>
  <si>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</si>
  <si>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</si>
  <si>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</si>
  <si>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</si>
  <si>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</si>
  <si>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</si>
  <si>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</si>
  <si>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</si>
  <si>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</si>
  <si>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</si>
  <si>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</si>
  <si>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</si>
  <si>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</si>
  <si>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</si>
  <si>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</si>
  <si>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</si>
  <si>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</si>
  <si>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</si>
  <si>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</si>
  <si>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</si>
  <si>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</si>
  <si>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</si>
  <si>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</si>
  <si>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</si>
  <si>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</si>
  <si>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</si>
  <si>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</si>
  <si>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</si>
  <si>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</si>
  <si>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</si>
  <si>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</si>
  <si>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</si>
  <si>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</si>
  <si>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</si>
  <si>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</si>
  <si>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</si>
  <si>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</si>
  <si>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</si>
  <si>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</si>
  <si>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</si>
  <si>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</si>
  <si>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</si>
  <si>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</si>
  <si>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</si>
  <si>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</si>
  <si>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</si>
  <si>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</si>
  <si>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</si>
  <si>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</si>
  <si>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</si>
  <si>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</si>
  <si>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</si>
  <si>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</si>
  <si>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</si>
  <si>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</si>
  <si>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</si>
  <si>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</si>
  <si>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</si>
  <si>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</si>
  <si>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</si>
  <si>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</si>
  <si>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</si>
  <si>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</si>
  <si>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</si>
  <si>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</si>
  <si>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</si>
  <si>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</si>
  <si>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</si>
  <si>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</si>
  <si>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</si>
  <si>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</si>
  <si>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</si>
  <si>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</si>
  <si>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</si>
  <si>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</si>
  <si>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</si>
  <si>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</si>
  <si>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</si>
  <si>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</si>
  <si>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</si>
  <si>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</si>
  <si>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</si>
  <si>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</si>
  <si>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</si>
  <si>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</si>
  <si>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</si>
  <si>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</si>
  <si>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</si>
  <si>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</si>
  <si>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</si>
  <si>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</si>
  <si>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</si>
  <si>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</si>
  <si>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</si>
  <si>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</si>
  <si>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</si>
  <si>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</si>
  <si>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</si>
  <si>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</si>
  <si>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</si>
  <si>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</si>
  <si>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</si>
  <si>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</si>
  <si>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</si>
  <si>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</si>
  <si>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</si>
  <si>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</si>
  <si>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</si>
  <si>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</si>
  <si>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</si>
  <si>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</si>
  <si>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</si>
  <si>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</si>
  <si>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</si>
  <si>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</si>
  <si>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</si>
  <si>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</si>
  <si>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</si>
  <si>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</si>
  <si>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</si>
  <si>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</si>
  <si>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</si>
  <si>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</si>
  <si>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</si>
  <si>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</si>
  <si>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</si>
  <si>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</si>
  <si>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</si>
  <si>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</si>
  <si>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</si>
  <si>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</si>
  <si>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</si>
  <si>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</si>
  <si>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</si>
  <si>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</si>
  <si>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</si>
  <si>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</si>
  <si>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</si>
  <si>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</si>
  <si>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</si>
  <si>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</si>
  <si>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</si>
  <si>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</si>
  <si>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</si>
  <si>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</si>
  <si>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</si>
  <si>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</si>
  <si>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</si>
  <si>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</si>
  <si>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</si>
  <si>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</si>
  <si>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</si>
  <si>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</si>
  <si>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</si>
  <si>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</si>
  <si>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</si>
  <si>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</si>
  <si>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</si>
  <si>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</si>
  <si>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</si>
  <si>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</si>
  <si>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</si>
  <si>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</si>
  <si>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</si>
  <si>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</si>
  <si>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</si>
  <si>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</si>
  <si>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</si>
  <si>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</si>
  <si>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</si>
  <si>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</si>
  <si>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</si>
  <si>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</si>
  <si>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</si>
  <si>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</si>
  <si>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</si>
  <si>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</si>
  <si>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</si>
  <si>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</si>
  <si>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</si>
  <si>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</si>
  <si>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</si>
  <si>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</si>
  <si>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</si>
  <si>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</si>
  <si>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</si>
  <si>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</si>
  <si>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</si>
  <si>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</si>
  <si>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</si>
  <si>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</si>
  <si>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</si>
  <si>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</si>
  <si>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</si>
  <si>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</si>
  <si>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</si>
  <si>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</si>
  <si>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</si>
  <si>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</si>
  <si>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</si>
  <si>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</si>
  <si>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</si>
  <si>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</si>
  <si>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</si>
  <si>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</si>
  <si>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</si>
  <si>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</si>
  <si>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</si>
  <si>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</si>
  <si>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</si>
  <si>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</si>
  <si>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</si>
  <si>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</si>
  <si>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</si>
  <si>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</si>
  <si>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</si>
  <si>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</si>
  <si>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</si>
  <si>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</si>
  <si>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</si>
  <si>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</si>
  <si>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</si>
  <si>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</si>
  <si>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</si>
  <si>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</si>
  <si>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</si>
  <si>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</si>
  <si>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</si>
  <si>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</si>
  <si>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</si>
  <si>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</si>
  <si>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</si>
  <si>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</si>
  <si>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</si>
  <si>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</si>
  <si>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</si>
  <si>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</si>
  <si>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</si>
  <si>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</si>
  <si>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</si>
  <si>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</si>
  <si>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</si>
  <si>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</si>
  <si>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</si>
  <si>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</si>
  <si>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</si>
  <si>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</si>
  <si>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</si>
  <si>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</si>
  <si>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</si>
  <si>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</si>
  <si>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</si>
  <si>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</si>
  <si>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</si>
  <si>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</si>
  <si>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</si>
  <si>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</si>
  <si>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</si>
  <si>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</si>
  <si>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</si>
  <si>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</si>
  <si>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</si>
  <si>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</si>
  <si>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</si>
  <si>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</si>
  <si>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</si>
  <si>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</si>
  <si>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</si>
  <si>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</si>
  <si>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</si>
  <si>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</si>
  <si>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</si>
  <si>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</si>
  <si>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</si>
  <si>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</si>
  <si>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</si>
  <si>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</si>
  <si>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</si>
  <si>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</si>
  <si>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</si>
  <si>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</si>
  <si>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</si>
  <si>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</si>
  <si>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</si>
  <si>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</si>
  <si>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</si>
  <si>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</si>
  <si>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</si>
  <si>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</si>
  <si>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</si>
  <si>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</si>
  <si>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</si>
  <si>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</si>
  <si>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</si>
  <si>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</si>
  <si>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</si>
  <si>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</si>
  <si>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</si>
  <si>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</si>
  <si>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</si>
  <si>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</si>
  <si>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</si>
  <si>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</si>
  <si>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</si>
  <si>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</si>
  <si>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</si>
  <si>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</si>
  <si>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</si>
  <si>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</si>
  <si>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</si>
  <si>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</si>
  <si>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</si>
  <si>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</si>
  <si>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</si>
  <si>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</si>
  <si>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</si>
  <si>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</si>
  <si>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</si>
  <si>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</si>
  <si>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</si>
  <si>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</si>
  <si>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</si>
  <si>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</si>
  <si>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</si>
  <si>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</si>
  <si>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</si>
  <si>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</si>
  <si>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</si>
  <si>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</si>
  <si>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</si>
  <si>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</si>
  <si>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</si>
  <si>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</si>
  <si>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</si>
  <si>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</si>
  <si>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</si>
  <si>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</si>
  <si>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</si>
  <si>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</si>
  <si>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</si>
  <si>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</si>
  <si>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</si>
  <si>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</si>
  <si>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</si>
  <si>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</si>
  <si>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</si>
  <si>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</si>
  <si>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</si>
  <si>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</si>
  <si>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</si>
  <si>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</si>
  <si>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</si>
  <si>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</si>
  <si>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</si>
  <si>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</si>
  <si>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</si>
  <si>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</si>
  <si>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</si>
  <si>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</si>
  <si>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</si>
  <si>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</si>
  <si>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</si>
  <si>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</si>
  <si>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</si>
  <si>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</si>
  <si>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</si>
  <si>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</si>
  <si>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</si>
  <si>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</si>
  <si>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</si>
  <si>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</si>
  <si>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</si>
  <si>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</si>
  <si>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</si>
  <si>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</si>
  <si>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</si>
  <si>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</si>
  <si>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</si>
  <si>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</si>
  <si>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</si>
  <si>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</si>
  <si>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</si>
  <si>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</si>
  <si>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</si>
  <si>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</si>
  <si>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</si>
  <si>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</si>
  <si>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</si>
  <si>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</si>
  <si>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</si>
  <si>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</si>
  <si>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</si>
  <si>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</si>
  <si>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</si>
  <si>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</si>
  <si>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</si>
  <si>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</si>
  <si>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</si>
  <si>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</si>
  <si>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</si>
  <si>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</si>
  <si>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</si>
  <si>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</si>
  <si>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</si>
  <si>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</si>
  <si>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</si>
  <si>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</si>
  <si>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</si>
  <si>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</si>
  <si>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</si>
  <si>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</si>
  <si>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</si>
  <si>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</si>
  <si>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</si>
  <si>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</si>
  <si>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</si>
  <si>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</si>
  <si>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</si>
  <si>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</si>
  <si>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</si>
  <si>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</si>
  <si>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</si>
  <si>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</si>
  <si>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</si>
  <si>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</si>
  <si>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</si>
  <si>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</si>
  <si>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</si>
  <si>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</si>
  <si>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</si>
  <si>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</si>
  <si>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</si>
  <si>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</si>
  <si>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</si>
  <si>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</si>
  <si>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</si>
  <si>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</si>
  <si>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</si>
  <si>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</si>
  <si>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</si>
  <si>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</si>
  <si>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</si>
  <si>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</si>
  <si>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</si>
  <si>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</si>
  <si>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</si>
  <si>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</si>
  <si>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</si>
  <si>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</si>
  <si>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</si>
  <si>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</si>
  <si>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</si>
  <si>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</si>
  <si>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</si>
  <si>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</si>
  <si>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</si>
  <si>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</si>
  <si>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</si>
  <si>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</si>
  <si>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</si>
  <si>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</si>
  <si>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</si>
  <si>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</si>
  <si>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</si>
  <si>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</si>
  <si>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</si>
  <si>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</si>
  <si>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</si>
  <si>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</si>
  <si>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</si>
  <si>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</si>
  <si>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</si>
  <si>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</si>
  <si>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</si>
  <si>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</si>
  <si>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</si>
  <si>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</si>
  <si>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</si>
  <si>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</si>
  <si>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</si>
  <si>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</si>
  <si>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</si>
  <si>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</si>
  <si>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</si>
  <si>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</si>
  <si>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</si>
  <si>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</si>
  <si>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</si>
  <si>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</si>
  <si>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</si>
  <si>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</si>
  <si>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</si>
  <si>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</si>
  <si>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</si>
  <si>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</si>
  <si>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</si>
  <si>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</si>
  <si>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</si>
  <si>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</si>
  <si>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</si>
  <si>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</si>
  <si>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</si>
  <si>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</si>
  <si>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</si>
  <si>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</si>
  <si>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</si>
  <si>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</si>
  <si>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</si>
  <si>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</si>
  <si>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</si>
  <si>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</si>
  <si>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</si>
  <si>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</si>
  <si>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</si>
  <si>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</si>
  <si>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</si>
  <si>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</si>
  <si>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</si>
  <si>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</si>
  <si>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</si>
  <si>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</si>
  <si>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</si>
  <si>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</si>
  <si>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</si>
  <si>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</si>
  <si>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</si>
  <si>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</si>
  <si>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</si>
  <si>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</si>
  <si>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</si>
  <si>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</si>
  <si>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</si>
  <si>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</si>
  <si>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</si>
  <si>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</si>
  <si>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</si>
  <si>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</si>
  <si>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</si>
  <si>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</si>
  <si>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</si>
  <si>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</si>
  <si>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</si>
  <si>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</si>
  <si>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</si>
  <si>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</si>
  <si>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</si>
  <si>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</si>
  <si>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</si>
  <si>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</si>
  <si>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</si>
  <si>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</si>
  <si>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</si>
  <si>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</si>
  <si>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</si>
  <si>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</si>
  <si>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</si>
  <si>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</si>
  <si>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</si>
  <si>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</si>
  <si>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</si>
  <si>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</si>
  <si>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</si>
  <si>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</si>
  <si>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</si>
  <si>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</si>
  <si>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</si>
  <si>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</si>
  <si>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</si>
  <si>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</si>
  <si>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</si>
  <si>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</si>
  <si>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</si>
  <si>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</si>
  <si>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</si>
  <si>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</si>
  <si>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</si>
  <si>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</si>
  <si>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</si>
  <si>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</si>
  <si>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</si>
  <si>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</si>
  <si>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</si>
  <si>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</si>
  <si>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</si>
  <si>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</si>
  <si>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</si>
  <si>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</si>
  <si>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</si>
  <si>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</si>
  <si>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</si>
  <si>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</si>
  <si>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</si>
  <si>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</si>
  <si>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</si>
  <si>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</si>
  <si>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</si>
  <si>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</si>
  <si>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</si>
  <si>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</si>
  <si>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</si>
  <si>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</si>
  <si>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</si>
  <si>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</si>
  <si>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</si>
  <si>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</si>
  <si>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</si>
  <si>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</si>
  <si>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</si>
  <si>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</si>
  <si>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</si>
  <si>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</si>
  <si>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</si>
  <si>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</si>
  <si>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</si>
  <si>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</si>
  <si>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</si>
  <si>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</si>
  <si>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</si>
  <si>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</si>
  <si>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</si>
  <si>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</si>
  <si>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</si>
  <si>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</si>
  <si>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</si>
  <si>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</si>
  <si>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</si>
  <si>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</si>
  <si>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</si>
  <si>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</si>
  <si>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</si>
  <si>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</si>
  <si>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</si>
  <si>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</si>
  <si>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</si>
  <si>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</si>
  <si>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</si>
  <si>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</si>
  <si>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</si>
  <si>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</si>
  <si>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</si>
  <si>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</si>
  <si>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</si>
  <si>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</si>
  <si>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</si>
  <si>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</si>
  <si>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</si>
  <si>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</si>
  <si>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</si>
  <si>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</si>
  <si>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</si>
  <si>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</si>
  <si>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</si>
  <si>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</si>
  <si>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</si>
  <si>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</si>
  <si>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</si>
  <si>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</si>
  <si>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</si>
  <si>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</si>
  <si>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</si>
  <si>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</si>
  <si>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</si>
  <si>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</si>
  <si>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</si>
  <si>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</si>
  <si>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</si>
  <si>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</si>
  <si>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</si>
  <si>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</si>
  <si>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</si>
  <si>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</si>
  <si>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</si>
  <si>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</si>
  <si>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</si>
  <si>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</si>
  <si>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</si>
  <si>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</si>
  <si>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</si>
  <si>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</si>
  <si>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</si>
  <si>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</si>
  <si>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</si>
  <si>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</si>
  <si>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</si>
  <si>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</si>
  <si>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</si>
  <si>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</si>
  <si>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</si>
  <si>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</si>
  <si>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</si>
  <si>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</si>
  <si>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</si>
  <si>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</si>
  <si>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</si>
  <si>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</si>
  <si>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</si>
  <si>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</si>
  <si>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</si>
  <si>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</si>
  <si>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</si>
  <si>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</si>
  <si>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</si>
  <si>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</si>
  <si>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</si>
  <si>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</si>
  <si>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</si>
  <si>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</si>
  <si>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</si>
  <si>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</si>
  <si>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</si>
  <si>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</si>
  <si>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</si>
  <si>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</si>
  <si>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</si>
  <si>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</si>
  <si>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</si>
  <si>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</si>
  <si>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</si>
  <si>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</si>
  <si>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</si>
  <si>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</si>
  <si>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</si>
  <si>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</si>
  <si>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</si>
  <si>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</si>
  <si>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</si>
  <si>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</si>
  <si>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</si>
  <si>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</si>
  <si>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</si>
  <si>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</si>
  <si>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</si>
  <si>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</si>
  <si>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</si>
  <si>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</si>
  <si>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</si>
  <si>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</si>
  <si>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</si>
  <si>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</si>
  <si>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</si>
  <si>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</si>
  <si>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</si>
  <si>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</si>
  <si>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</si>
  <si>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</si>
  <si>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</si>
  <si>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</si>
  <si>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</si>
  <si>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</si>
  <si>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</si>
  <si>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</si>
  <si>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</si>
  <si>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</si>
  <si>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</si>
  <si>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</si>
  <si>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</si>
  <si>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</si>
  <si>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</si>
  <si>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</si>
  <si>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</si>
  <si>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</si>
  <si>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</si>
  <si>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</si>
  <si>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</si>
  <si>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</si>
  <si>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</si>
  <si>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</si>
  <si>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</si>
  <si>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</si>
  <si>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</si>
  <si>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</si>
  <si>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</si>
  <si>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</si>
  <si>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</si>
  <si>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</si>
  <si>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</si>
  <si>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</si>
  <si>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</si>
  <si>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</si>
  <si>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</si>
  <si>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</si>
  <si>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</si>
  <si>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</si>
  <si>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</si>
  <si>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</si>
  <si>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</si>
  <si>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</si>
  <si>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</si>
  <si>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</si>
  <si>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</si>
  <si>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</si>
  <si>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</si>
  <si>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</si>
  <si>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</si>
  <si>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</si>
  <si>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</si>
  <si>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</si>
  <si>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</si>
  <si>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</si>
  <si>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</si>
  <si>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</si>
  <si>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</si>
  <si>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</si>
  <si>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</si>
  <si>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</si>
  <si>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</si>
  <si>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</si>
  <si>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</si>
  <si>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</si>
  <si>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</si>
  <si>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</si>
  <si>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</si>
  <si>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</si>
  <si>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</si>
  <si>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</si>
  <si>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</si>
  <si>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</si>
  <si>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</si>
  <si>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</si>
  <si>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</si>
  <si>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</si>
  <si>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</si>
  <si>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</si>
  <si>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</si>
  <si>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</si>
  <si>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</si>
  <si>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</si>
  <si>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</si>
  <si>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</si>
  <si>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</si>
  <si>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</si>
  <si>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</si>
  <si>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</si>
  <si>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</si>
  <si>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</si>
  <si>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</si>
  <si>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</si>
  <si>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</si>
  <si>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</si>
  <si>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</si>
  <si>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</si>
  <si>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</si>
  <si>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</si>
  <si>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</si>
  <si>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</si>
  <si>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</si>
  <si>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</si>
  <si>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</si>
  <si>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</si>
  <si>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</si>
  <si>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</si>
  <si>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</si>
  <si>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</si>
  <si>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</si>
  <si>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</si>
  <si>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</si>
  <si>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</si>
  <si>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</si>
  <si>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</si>
  <si>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</si>
  <si>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</si>
  <si>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</si>
  <si>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</si>
  <si>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</si>
  <si>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</si>
  <si>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</si>
  <si>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</si>
  <si>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</si>
  <si>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</si>
  <si>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</si>
  <si>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</si>
  <si>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</si>
  <si>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</si>
  <si>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</si>
  <si>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</si>
  <si>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</si>
  <si>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</si>
  <si>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</si>
  <si>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</si>
  <si>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</si>
  <si>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</si>
  <si>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</si>
  <si>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</si>
  <si>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</si>
  <si>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</si>
  <si>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</si>
  <si>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</si>
  <si>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</si>
  <si>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</si>
  <si>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</si>
  <si>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</si>
  <si>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</si>
  <si>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</si>
  <si>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</si>
  <si>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</si>
  <si>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</si>
  <si>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</si>
  <si>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</si>
  <si>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</si>
  <si>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</si>
  <si>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</si>
  <si>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</si>
  <si>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</si>
  <si>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</si>
  <si>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</si>
  <si>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</si>
  <si>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</si>
  <si>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</si>
  <si>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</si>
  <si>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</si>
  <si>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</si>
  <si>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</si>
  <si>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</si>
  <si>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</si>
  <si>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</si>
  <si>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</si>
  <si>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</si>
  <si>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</si>
  <si>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</si>
  <si>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</si>
  <si>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</si>
  <si>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</si>
  <si>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</si>
  <si>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</si>
  <si>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</si>
  <si>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</si>
  <si>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</si>
  <si>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</si>
  <si>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</si>
  <si>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</si>
  <si>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</si>
  <si>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</si>
  <si>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</si>
  <si>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</si>
  <si>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</si>
  <si>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</si>
  <si>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</si>
  <si>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</si>
  <si>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</si>
  <si>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</si>
  <si>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</si>
  <si>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</si>
  <si>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</si>
  <si>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</si>
  <si>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</si>
  <si>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</si>
  <si>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</si>
  <si>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</si>
  <si>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</si>
  <si>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</si>
  <si>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</si>
  <si>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</si>
  <si>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</si>
  <si>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</si>
  <si>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</si>
  <si>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</si>
  <si>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</si>
  <si>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</si>
  <si>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</si>
  <si>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</si>
  <si>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</si>
  <si>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</si>
  <si>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</si>
  <si>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</si>
  <si>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</si>
  <si>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</si>
  <si>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</si>
  <si>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</si>
  <si>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</si>
  <si>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</si>
  <si>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</si>
  <si>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</si>
  <si>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</si>
  <si>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</si>
  <si>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</si>
  <si>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</si>
  <si>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</si>
  <si>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</si>
  <si>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</si>
  <si>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</si>
  <si>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</si>
  <si>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</si>
  <si>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</si>
  <si>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</si>
  <si>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</si>
  <si>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</si>
  <si>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</si>
  <si>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</si>
  <si>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</si>
  <si>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</si>
  <si>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</si>
  <si>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</si>
  <si>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</si>
  <si>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</si>
  <si>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</si>
  <si>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</si>
  <si>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</si>
  <si>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</si>
  <si>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</si>
  <si>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</si>
  <si>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</si>
  <si>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</si>
  <si>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</si>
  <si>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</si>
  <si>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</si>
  <si>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</si>
  <si>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</si>
  <si>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</si>
  <si>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</si>
  <si>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</si>
  <si>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</si>
  <si>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</si>
  <si>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</si>
  <si>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</si>
  <si>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</si>
  <si>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</si>
  <si>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</si>
  <si>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</si>
  <si>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</si>
  <si>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</si>
  <si>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</si>
  <si>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</si>
  <si>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</si>
  <si>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</si>
  <si>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</si>
  <si>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</si>
  <si>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</si>
  <si>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</si>
  <si>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</si>
  <si>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</si>
  <si>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</si>
  <si>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</si>
  <si>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</si>
  <si>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</si>
  <si>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</si>
  <si>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</si>
  <si>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</si>
  <si>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</si>
  <si>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</si>
  <si>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</si>
  <si>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</si>
  <si>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</si>
  <si>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</si>
  <si>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</si>
  <si>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</si>
  <si>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</si>
  <si>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</si>
  <si>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</si>
  <si>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</si>
  <si>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</si>
  <si>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</si>
  <si>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</si>
  <si>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</si>
  <si>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</si>
  <si>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</si>
  <si>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</si>
  <si>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</si>
  <si>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</si>
  <si>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</si>
  <si>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</si>
  <si>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</si>
  <si>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</si>
  <si>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</si>
  <si>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</si>
  <si>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</si>
  <si>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</si>
  <si>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</si>
  <si>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</si>
  <si>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</si>
  <si>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</si>
  <si>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</si>
  <si>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</si>
  <si>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</si>
  <si>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</si>
  <si>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</si>
  <si>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</si>
  <si>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</si>
  <si>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</si>
  <si>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</si>
  <si>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</si>
  <si>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</si>
  <si>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</si>
  <si>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</si>
  <si>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</si>
  <si>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</si>
  <si>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</si>
  <si>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</si>
  <si>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</si>
  <si>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</si>
  <si>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</si>
  <si>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</si>
  <si>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</si>
  <si>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</si>
  <si>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</si>
  <si>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</si>
  <si>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</si>
  <si>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</si>
  <si>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</si>
  <si>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</si>
  <si>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</si>
  <si>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</si>
  <si>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</si>
  <si>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</si>
  <si>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</si>
  <si>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</si>
  <si>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</si>
  <si>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</si>
  <si>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</si>
  <si>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</si>
  <si>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</si>
  <si>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</si>
  <si>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</si>
  <si>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</si>
  <si>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</si>
  <si>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</si>
  <si>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</si>
  <si>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</si>
  <si>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</si>
  <si>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</si>
  <si>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</si>
  <si>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</si>
  <si>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</si>
  <si>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</si>
  <si>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</si>
  <si>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</si>
  <si>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</si>
  <si>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</si>
  <si>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</si>
  <si>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</si>
  <si>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</si>
  <si>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</si>
  <si>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</si>
  <si>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</si>
  <si>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</si>
  <si>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</si>
  <si>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</si>
  <si>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</si>
  <si>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</si>
  <si>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</si>
  <si>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</si>
  <si>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</si>
  <si>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</si>
  <si>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</si>
  <si>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</si>
  <si>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</si>
  <si>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</si>
  <si>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</si>
  <si>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</si>
  <si>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</si>
  <si>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</si>
  <si>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</si>
  <si>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</si>
  <si>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</si>
  <si>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</si>
  <si>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</si>
  <si>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</si>
  <si>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</si>
  <si>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</si>
  <si>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</si>
  <si>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</si>
  <si>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</si>
  <si>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</si>
  <si>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</si>
  <si>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</si>
  <si>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</si>
  <si>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</si>
  <si>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</si>
  <si>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</si>
  <si>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</si>
  <si>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</si>
  <si>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</si>
  <si>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</si>
  <si>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</si>
  <si>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</si>
  <si>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</si>
  <si>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</si>
  <si>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</si>
  <si>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</si>
  <si>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</si>
  <si>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</si>
  <si>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</si>
  <si>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</si>
  <si>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</si>
  <si>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</si>
  <si>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</si>
  <si>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</si>
  <si>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</si>
  <si>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</si>
  <si>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</si>
  <si>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</si>
  <si>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</si>
  <si>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</si>
  <si>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</si>
  <si>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</si>
  <si>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</si>
  <si>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</si>
  <si>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</si>
  <si>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</si>
  <si>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</si>
  <si>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</si>
  <si>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</si>
  <si>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</si>
  <si>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</si>
  <si>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</si>
  <si>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</si>
  <si>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</si>
  <si>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</si>
  <si>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</si>
  <si>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</si>
  <si>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</si>
  <si>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</si>
  <si>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</si>
  <si>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</si>
  <si>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</si>
  <si>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</si>
  <si>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</si>
  <si>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</si>
  <si>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</si>
  <si>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</si>
  <si>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</si>
  <si>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</si>
  <si>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</si>
  <si>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</si>
  <si>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</si>
  <si>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</si>
  <si>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</si>
  <si>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</si>
  <si>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</si>
  <si>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</si>
  <si>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</si>
  <si>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</si>
  <si>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</si>
  <si>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</si>
  <si>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</si>
  <si>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</si>
  <si>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</si>
  <si>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</si>
  <si>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</si>
  <si>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</si>
  <si>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</si>
  <si>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</si>
  <si>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</si>
  <si>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</si>
  <si>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</si>
  <si>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</si>
  <si>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</si>
  <si>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</si>
  <si>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</si>
  <si>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</si>
  <si>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</si>
  <si>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</si>
  <si>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</si>
  <si>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</si>
  <si>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</si>
  <si>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</si>
  <si>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</si>
  <si>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</si>
  <si>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</si>
  <si>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</si>
  <si>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</si>
  <si>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</si>
  <si>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</si>
  <si>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</si>
  <si>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</si>
  <si>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</si>
  <si>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</si>
  <si>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</si>
  <si>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</si>
  <si>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</si>
  <si>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</si>
  <si>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</si>
  <si>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</si>
  <si>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</si>
  <si>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</si>
  <si>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</si>
  <si>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</si>
  <si>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</si>
  <si>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</si>
  <si>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</si>
  <si>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</si>
  <si>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</si>
  <si>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</si>
  <si>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</si>
  <si>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</si>
  <si>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</si>
  <si>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</si>
  <si>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</si>
  <si>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</si>
  <si>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</si>
  <si>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</si>
  <si>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</si>
  <si>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</si>
  <si>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</si>
  <si>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</si>
  <si>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</si>
  <si>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</si>
  <si>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</si>
  <si>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</si>
  <si>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</si>
  <si>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</si>
  <si>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</si>
  <si>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</si>
  <si>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</si>
  <si>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</si>
  <si>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</si>
  <si>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</si>
  <si>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</si>
  <si>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</si>
  <si>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</si>
  <si>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</si>
  <si>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</si>
  <si>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</si>
  <si>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</si>
  <si>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</si>
  <si>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</si>
  <si>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</si>
  <si>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</si>
  <si>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</si>
  <si>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</si>
  <si>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</si>
  <si>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</si>
  <si>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</si>
  <si>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</si>
  <si>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</si>
  <si>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</si>
  <si>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</si>
  <si>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</si>
  <si>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</si>
  <si>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</si>
  <si>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</si>
  <si>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</si>
  <si>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</si>
  <si>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</si>
  <si>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</si>
  <si>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</si>
  <si>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</si>
  <si>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</si>
  <si>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</si>
  <si>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</si>
  <si>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</si>
  <si>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</si>
  <si>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</si>
  <si>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</si>
  <si>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</si>
  <si>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</si>
  <si>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</si>
  <si>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</si>
  <si>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</si>
  <si>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</si>
  <si>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</si>
  <si>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</si>
  <si>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</si>
  <si>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</si>
  <si>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</si>
  <si>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</si>
  <si>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</si>
  <si>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</si>
  <si>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</si>
  <si>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</si>
  <si>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</si>
  <si>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</si>
  <si>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</si>
  <si>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</si>
  <si>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</si>
  <si>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</si>
  <si>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</si>
  <si>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</si>
  <si>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</si>
  <si>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</si>
  <si>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</si>
  <si>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</si>
  <si>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</si>
  <si>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</si>
  <si>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</si>
  <si>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</si>
  <si>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</si>
  <si>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</si>
  <si>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</si>
  <si>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</si>
  <si>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</si>
  <si>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</si>
  <si>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</si>
  <si>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</si>
  <si>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</si>
  <si>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</si>
  <si>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</si>
  <si>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</si>
  <si>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</si>
  <si>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</si>
  <si>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</si>
  <si>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</si>
  <si>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</si>
  <si>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</si>
  <si>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</si>
  <si>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</si>
  <si>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</si>
  <si>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</si>
  <si>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</si>
  <si>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</si>
  <si>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</si>
  <si>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</si>
  <si>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</si>
  <si>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</si>
  <si>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</si>
  <si>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</si>
  <si>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</si>
  <si>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</si>
  <si>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</si>
  <si>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</si>
  <si>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</si>
  <si>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</si>
  <si>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</si>
  <si>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</si>
  <si>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</si>
  <si>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</si>
  <si>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</si>
  <si>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</si>
  <si>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</si>
  <si>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</si>
  <si>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</si>
  <si>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</si>
  <si>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</si>
  <si>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</si>
  <si>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</si>
  <si>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</si>
  <si>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</si>
  <si>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</si>
  <si>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</si>
  <si>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</si>
  <si>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</si>
  <si>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</si>
  <si>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</si>
  <si>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</si>
  <si>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</si>
  <si>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</si>
  <si>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</si>
  <si>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</si>
  <si>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</si>
  <si>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</si>
  <si>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</si>
  <si>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</si>
  <si>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</si>
  <si>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</si>
  <si>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</si>
  <si>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</si>
  <si>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</si>
  <si>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</si>
  <si>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</si>
  <si>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</si>
  <si>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</si>
  <si>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</si>
  <si>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</si>
  <si>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</si>
  <si>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</si>
  <si>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</si>
  <si>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</si>
  <si>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</si>
  <si>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</si>
  <si>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</si>
  <si>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</si>
  <si>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</si>
  <si>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</si>
  <si>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</si>
  <si>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</si>
  <si>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</si>
  <si>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</si>
  <si>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</si>
  <si>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</si>
  <si>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</si>
  <si>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</si>
  <si>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</si>
  <si>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</si>
  <si>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</si>
  <si>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</si>
  <si>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</si>
  <si>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</si>
  <si>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</si>
  <si>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</si>
  <si>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</si>
  <si>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</si>
  <si>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</si>
  <si>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</si>
  <si>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</si>
  <si>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</si>
  <si>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</si>
  <si>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</si>
  <si>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</si>
  <si>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</si>
  <si>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</si>
  <si>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</si>
  <si>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</si>
  <si>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</si>
  <si>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</si>
  <si>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</si>
  <si>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</si>
  <si>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</si>
  <si>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</si>
  <si>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</si>
  <si>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</si>
  <si>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</si>
  <si>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</si>
  <si>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</si>
  <si>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</si>
  <si>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</si>
  <si>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</si>
  <si>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</si>
  <si>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</si>
  <si>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</si>
  <si>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</si>
  <si>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</si>
  <si>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</si>
  <si>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</si>
  <si>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</si>
  <si>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</si>
  <si>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</si>
  <si>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</si>
  <si>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</si>
  <si>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</si>
  <si>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</si>
  <si>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</si>
  <si>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</si>
  <si>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</si>
  <si>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</si>
  <si>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</si>
  <si>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</si>
  <si>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</si>
  <si>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</si>
  <si>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</si>
  <si>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</si>
  <si>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</si>
  <si>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</si>
  <si>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</si>
  <si>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</si>
  <si>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</si>
  <si>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</si>
  <si>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</si>
  <si>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</si>
  <si>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</si>
  <si>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</si>
  <si>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</si>
  <si>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</si>
  <si>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</si>
  <si>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</si>
  <si>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</si>
  <si>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</si>
  <si>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</si>
  <si>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</si>
  <si>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</si>
  <si>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</si>
  <si>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</si>
  <si>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</si>
  <si>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</si>
  <si>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</si>
  <si>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</si>
  <si>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</si>
  <si>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</si>
  <si>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</si>
  <si>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</si>
  <si>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</si>
  <si>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</si>
  <si>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</si>
  <si>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</si>
  <si>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</si>
  <si>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</si>
  <si>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</si>
  <si>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</si>
  <si>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</si>
  <si>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</si>
  <si>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</si>
  <si>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</si>
  <si>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</si>
  <si>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</si>
  <si>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</si>
  <si>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</si>
  <si>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</si>
  <si>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</si>
  <si>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</si>
  <si>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</si>
  <si>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</si>
  <si>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</si>
  <si>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</si>
  <si>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</si>
  <si>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</si>
  <si>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</si>
  <si>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</si>
  <si>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</si>
  <si>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</si>
  <si>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</si>
  <si>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</si>
  <si>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</si>
  <si>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</si>
  <si>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</si>
  <si>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</si>
  <si>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</si>
  <si>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</si>
  <si>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</si>
  <si>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</si>
  <si>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</si>
  <si>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</si>
  <si>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</si>
  <si>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</si>
  <si>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</si>
  <si>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</si>
  <si>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</si>
  <si>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</si>
  <si>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</si>
  <si>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</si>
  <si>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</si>
  <si>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</si>
  <si>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</si>
  <si>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</si>
  <si>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</si>
  <si>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</si>
  <si>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</si>
  <si>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</si>
  <si>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</si>
  <si>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</si>
  <si>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</si>
  <si>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</si>
  <si>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</si>
  <si>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</si>
  <si>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</si>
  <si>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</si>
  <si>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</si>
  <si>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</si>
  <si>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</si>
  <si>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</si>
  <si>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</si>
  <si>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</si>
  <si>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</si>
  <si>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</si>
  <si>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</si>
  <si>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</si>
  <si>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</si>
  <si>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</si>
  <si>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</si>
  <si>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</si>
  <si>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</si>
  <si>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</si>
  <si>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</si>
  <si>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</si>
  <si>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</si>
  <si>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</si>
  <si>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</si>
  <si>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</si>
  <si>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</si>
  <si>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</si>
  <si>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</si>
  <si>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</si>
  <si>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</si>
  <si>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</si>
  <si>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</si>
  <si>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</si>
  <si>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</si>
  <si>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</si>
  <si>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</si>
  <si>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</si>
  <si>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</si>
  <si>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</si>
  <si>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</si>
  <si>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</si>
  <si>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</si>
  <si>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</si>
  <si>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</si>
  <si>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</si>
  <si>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</si>
  <si>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</si>
  <si>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</si>
  <si>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</si>
  <si>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</si>
  <si>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</si>
  <si>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</si>
  <si>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</si>
  <si>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</si>
  <si>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</si>
  <si>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</si>
  <si>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</si>
  <si>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</si>
  <si>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</si>
  <si>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</si>
  <si>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</si>
  <si>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</si>
  <si>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</si>
  <si>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</si>
  <si>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</si>
  <si>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</si>
  <si>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</si>
  <si>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</si>
  <si>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</si>
  <si>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</si>
  <si>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</si>
  <si>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</si>
  <si>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</si>
  <si>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</si>
  <si>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</si>
  <si>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</si>
  <si>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</si>
  <si>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</si>
  <si>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</si>
  <si>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</si>
  <si>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</si>
  <si>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</si>
  <si>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</si>
  <si>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</si>
  <si>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</si>
  <si>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</si>
  <si>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</si>
  <si>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</si>
  <si>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</si>
  <si>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</si>
  <si>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</si>
  <si>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</si>
  <si>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</si>
  <si>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</si>
  <si>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</si>
  <si>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</si>
  <si>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</si>
  <si>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</si>
  <si>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</si>
  <si>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</si>
  <si>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</si>
  <si>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</si>
  <si>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</si>
  <si>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</si>
  <si>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</si>
  <si>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</si>
  <si>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</si>
  <si>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</si>
  <si>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</si>
  <si>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</si>
  <si>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</si>
  <si>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</si>
  <si>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</si>
  <si>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</si>
  <si>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</si>
  <si>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</si>
  <si>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</si>
  <si>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</si>
  <si>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</si>
  <si>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</si>
  <si>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</si>
  <si>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</si>
  <si>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</si>
  <si>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</si>
  <si>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</si>
  <si>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</si>
  <si>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</si>
  <si>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</si>
  <si>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</si>
  <si>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</si>
  <si>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</si>
  <si>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</si>
  <si>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</si>
  <si>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</si>
  <si>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</si>
  <si>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</si>
  <si>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</si>
  <si>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</si>
  <si>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</si>
  <si>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</si>
  <si>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</si>
  <si>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</si>
  <si>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</si>
  <si>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</si>
  <si>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</si>
  <si>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</si>
  <si>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</si>
  <si>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</si>
  <si>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</si>
  <si>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</si>
  <si>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</si>
  <si>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</si>
  <si>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</si>
  <si>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</si>
  <si>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</si>
  <si>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</si>
  <si>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</si>
  <si>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</si>
  <si>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</si>
  <si>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</si>
  <si>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</si>
  <si>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</si>
  <si>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</si>
  <si>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</si>
  <si>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</si>
  <si>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</si>
  <si>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</si>
  <si>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</si>
  <si>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</si>
  <si>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</si>
  <si>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</si>
  <si>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</si>
  <si>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</si>
  <si>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</si>
  <si>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</si>
  <si>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</si>
  <si>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</si>
  <si>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</si>
  <si>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</si>
  <si>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</si>
  <si>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</si>
  <si>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</si>
  <si>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</si>
  <si>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</si>
  <si>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</si>
  <si>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</si>
  <si>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</si>
  <si>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</si>
  <si>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</si>
  <si>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</si>
  <si>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</si>
  <si>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</si>
  <si>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</si>
  <si>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</si>
  <si>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</si>
  <si>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</si>
  <si>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</si>
  <si>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</si>
  <si>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</si>
  <si>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</si>
  <si>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</si>
  <si>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</si>
  <si>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</si>
  <si>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</si>
  <si>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</si>
  <si>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</si>
  <si>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</si>
  <si>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</si>
  <si>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</si>
  <si>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</si>
  <si>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</si>
  <si>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</si>
  <si>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</si>
  <si>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</si>
  <si>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</si>
  <si>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</si>
  <si>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</si>
  <si>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</si>
  <si>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</si>
  <si>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</si>
  <si>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</si>
  <si>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</si>
  <si>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</si>
  <si>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</si>
  <si>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</si>
  <si>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</si>
  <si>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</si>
  <si>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</si>
  <si>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</si>
  <si>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</si>
  <si>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</si>
  <si>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</si>
  <si>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</si>
  <si>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</si>
  <si>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</si>
  <si>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</si>
  <si>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</si>
  <si>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</si>
  <si>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</si>
  <si>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</si>
  <si>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</si>
  <si>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</si>
  <si>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</si>
  <si>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</si>
  <si>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</si>
  <si>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</si>
  <si>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</si>
  <si>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</si>
  <si>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</si>
  <si>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</si>
  <si>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</si>
  <si>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</si>
  <si>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</si>
  <si>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</si>
  <si>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</si>
  <si>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</si>
  <si>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</si>
  <si>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</si>
  <si>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</si>
  <si>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</si>
  <si>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</si>
  <si>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</si>
  <si>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</si>
  <si>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</si>
  <si>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</si>
  <si>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</si>
  <si>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</si>
  <si>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</si>
  <si>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</si>
  <si>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</si>
  <si>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</si>
  <si>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</si>
  <si>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</si>
  <si>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</si>
  <si>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</si>
  <si>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</si>
  <si>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</si>
  <si>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</si>
  <si>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</si>
  <si>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</si>
  <si>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</si>
  <si>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</si>
  <si>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</si>
  <si>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</si>
  <si>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</si>
  <si>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</si>
  <si>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</si>
  <si>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</si>
  <si>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</si>
  <si>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</si>
  <si>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</si>
  <si>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</si>
  <si>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</si>
  <si>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</si>
  <si>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</si>
  <si>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</si>
  <si>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</si>
  <si>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</si>
  <si>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</si>
  <si>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</si>
  <si>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</si>
  <si>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</si>
  <si>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</si>
  <si>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</si>
  <si>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</si>
  <si>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</si>
  <si>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</si>
  <si>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</si>
  <si>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</si>
  <si>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</si>
  <si>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</si>
  <si>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</si>
  <si>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</si>
  <si>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</si>
  <si>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</si>
  <si>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</si>
  <si>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</si>
  <si>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</si>
  <si>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</si>
  <si>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</si>
  <si>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</si>
  <si>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</si>
  <si>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</si>
  <si>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</si>
  <si>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</si>
  <si>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</si>
  <si>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</si>
  <si>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</si>
  <si>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</si>
  <si>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</si>
  <si>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</si>
  <si>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</si>
  <si>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</si>
  <si>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</si>
  <si>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</si>
  <si>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</si>
  <si>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</si>
  <si>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</si>
  <si>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</si>
  <si>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</si>
  <si>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</si>
  <si>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</si>
  <si>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</si>
  <si>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</si>
  <si>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</si>
  <si>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</si>
  <si>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</si>
  <si>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</si>
  <si>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</si>
  <si>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</si>
  <si>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</si>
  <si>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</si>
  <si>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</si>
  <si>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</si>
  <si>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</si>
  <si>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</si>
  <si>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</si>
  <si>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</si>
  <si>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</si>
  <si>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</si>
  <si>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</si>
  <si>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</si>
  <si>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</si>
  <si>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</si>
  <si>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</si>
  <si>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</si>
  <si>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</si>
  <si>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</si>
  <si>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</si>
  <si>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</si>
  <si>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</si>
  <si>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</si>
  <si>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</si>
  <si>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</si>
  <si>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</si>
  <si>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</si>
  <si>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</si>
  <si>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</si>
  <si>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</si>
  <si>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</si>
  <si>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</si>
  <si>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</si>
  <si>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</si>
  <si>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</si>
  <si>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</si>
  <si>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</si>
  <si>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</si>
  <si>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</si>
  <si>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</si>
  <si>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</si>
  <si>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</si>
  <si>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</si>
  <si>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</si>
  <si>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</si>
  <si>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</si>
  <si>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</si>
  <si>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</si>
  <si>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</si>
  <si>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</si>
  <si>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</si>
  <si>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</si>
  <si>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</si>
  <si>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</si>
  <si>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</si>
  <si>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</si>
  <si>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</si>
  <si>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</si>
  <si>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</si>
  <si>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</si>
  <si>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</si>
  <si>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</si>
  <si>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</si>
  <si>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</si>
  <si>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</si>
  <si>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</si>
  <si>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</si>
  <si>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</si>
  <si>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</si>
  <si>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</si>
  <si>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</si>
  <si>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</si>
  <si>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</si>
  <si>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</si>
  <si>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</si>
  <si>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</si>
  <si>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</si>
  <si>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</si>
  <si>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</si>
  <si>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</si>
  <si>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</si>
  <si>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</si>
  <si>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</si>
  <si>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</si>
  <si>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</si>
  <si>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</si>
  <si>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</si>
  <si>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</si>
  <si>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</si>
  <si>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</si>
  <si>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</si>
  <si>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</si>
  <si>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</si>
  <si>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</si>
  <si>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</si>
  <si>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</si>
  <si>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</si>
  <si>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</si>
  <si>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</si>
  <si>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</si>
  <si>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</si>
  <si>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</si>
  <si>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</si>
  <si>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</si>
  <si>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</si>
  <si>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</si>
  <si>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</si>
  <si>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</si>
  <si>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</si>
  <si>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</si>
  <si>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</si>
  <si>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</si>
  <si>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</si>
  <si>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</si>
  <si>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</si>
  <si>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</si>
  <si>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</si>
  <si>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</si>
  <si>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</si>
  <si>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</si>
  <si>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</si>
  <si>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</si>
  <si>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</si>
  <si>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</si>
  <si>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</si>
  <si>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</si>
  <si>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</si>
  <si>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</si>
  <si>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</si>
  <si>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</si>
  <si>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</si>
  <si>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</si>
  <si>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</si>
  <si>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</si>
  <si>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</si>
  <si>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</si>
  <si>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</si>
  <si>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</si>
  <si>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</si>
  <si>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</si>
  <si>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</si>
  <si>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</si>
  <si>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</si>
  <si>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</si>
  <si>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</si>
  <si>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</si>
  <si>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</si>
  <si>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</si>
  <si>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</si>
  <si>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</si>
  <si>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</si>
  <si>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</si>
  <si>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</si>
  <si>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</si>
  <si>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</si>
  <si>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</si>
  <si>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</si>
  <si>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</si>
  <si>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</si>
  <si>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</si>
  <si>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</si>
  <si>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</si>
  <si>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</si>
  <si>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</si>
  <si>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</si>
  <si>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</si>
  <si>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</si>
  <si>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</si>
  <si>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</si>
  <si>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</si>
  <si>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</si>
  <si>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</si>
  <si>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</si>
  <si>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</si>
  <si>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</si>
  <si>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</si>
  <si>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</si>
  <si>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</si>
  <si>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</si>
  <si>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</si>
  <si>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</si>
  <si>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</si>
  <si>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</si>
  <si>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</si>
  <si>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</si>
  <si>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</si>
  <si>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</si>
  <si>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</si>
  <si>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</si>
  <si>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</si>
  <si>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</si>
  <si>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</si>
  <si>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</si>
  <si>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</si>
  <si>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</si>
  <si>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</si>
  <si>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</si>
  <si>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</si>
  <si>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</si>
  <si>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</si>
  <si>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</si>
  <si>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</si>
  <si>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</si>
  <si>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</si>
  <si>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</si>
  <si>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</si>
  <si>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</si>
  <si>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</si>
  <si>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</si>
  <si>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</si>
  <si>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</si>
  <si>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</si>
  <si>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</si>
  <si>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</si>
  <si>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</si>
  <si>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</si>
  <si>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</si>
  <si>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</si>
  <si>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</si>
  <si>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</si>
  <si>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</si>
  <si>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</si>
  <si>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</si>
  <si>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</si>
  <si>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</si>
  <si>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</si>
  <si>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</si>
  <si>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</si>
  <si>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</si>
  <si>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</si>
  <si>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</si>
  <si>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</si>
  <si>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</si>
  <si>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</si>
  <si>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</si>
  <si>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</si>
  <si>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</si>
  <si>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</si>
  <si>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</si>
  <si>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</si>
  <si>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</si>
  <si>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</si>
  <si>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</si>
  <si>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</si>
  <si>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</si>
  <si>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</si>
  <si>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</si>
  <si>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</si>
  <si>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</si>
  <si>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</si>
  <si>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</si>
  <si>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</si>
  <si>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</si>
  <si>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</si>
  <si>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</si>
  <si>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</si>
  <si>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</si>
  <si>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</si>
  <si>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</si>
  <si>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</si>
  <si>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</si>
  <si>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</si>
  <si>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</si>
  <si>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</si>
  <si>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</si>
  <si>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</si>
  <si>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</si>
  <si>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</si>
  <si>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</si>
  <si>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</si>
  <si>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</si>
  <si>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</si>
  <si>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</si>
  <si>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</si>
  <si>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</si>
  <si>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</si>
  <si>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</si>
  <si>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</si>
  <si>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</si>
  <si>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</si>
  <si>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</si>
  <si>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</si>
  <si>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</si>
  <si>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</si>
  <si>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</si>
  <si>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</si>
  <si>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</si>
  <si>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</si>
  <si>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</si>
  <si>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</si>
  <si>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</si>
  <si>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</si>
  <si>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</si>
  <si>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</si>
  <si>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</si>
  <si>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</si>
  <si>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</si>
  <si>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</si>
  <si>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</si>
  <si>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</si>
  <si>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</si>
  <si>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</si>
  <si>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</si>
  <si>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</si>
  <si>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</si>
  <si>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</si>
  <si>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</si>
  <si>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</si>
  <si>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</si>
  <si>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</si>
  <si>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</si>
  <si>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</si>
  <si>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</si>
  <si>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</si>
  <si>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</si>
  <si>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</si>
  <si>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</si>
  <si>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</si>
  <si>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</si>
  <si>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</si>
  <si>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</si>
  <si>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</si>
  <si>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</si>
  <si>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</si>
  <si>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</si>
  <si>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</si>
  <si>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</si>
  <si>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</si>
  <si>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</si>
  <si>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</si>
  <si>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</si>
  <si>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</si>
  <si>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</si>
  <si>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</si>
  <si>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</si>
  <si>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</si>
  <si>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</si>
  <si>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</si>
  <si>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</si>
  <si>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</si>
  <si>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</si>
  <si>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</si>
  <si>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</si>
  <si>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</si>
  <si>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</si>
  <si>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</si>
  <si>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</si>
  <si>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</si>
  <si>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</si>
  <si>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</si>
  <si>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</si>
  <si>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</si>
  <si>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</si>
  <si>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</si>
  <si>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</si>
  <si>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</si>
  <si>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</si>
  <si>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</si>
  <si>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</si>
  <si>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</si>
  <si>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</si>
  <si>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</si>
  <si>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</si>
  <si>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</si>
  <si>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</si>
  <si>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</si>
  <si>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</si>
  <si>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</si>
  <si>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</si>
  <si>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</si>
  <si>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</si>
  <si>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</si>
  <si>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</si>
  <si>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</si>
  <si>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</si>
  <si>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</si>
  <si>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</si>
  <si>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</si>
  <si>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</si>
  <si>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</si>
  <si>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</si>
  <si>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</si>
  <si>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</si>
  <si>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</si>
  <si>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</si>
  <si>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</si>
  <si>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</si>
  <si>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</si>
  <si>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</si>
  <si>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</si>
  <si>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</si>
  <si>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</si>
  <si>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</si>
  <si>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</si>
  <si>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</si>
  <si>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</si>
  <si>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</si>
  <si>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</si>
  <si>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</si>
  <si>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</si>
  <si>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</si>
  <si>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</si>
  <si>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</si>
  <si>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</si>
  <si>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</si>
  <si>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</si>
  <si>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</si>
  <si>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</si>
  <si>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</si>
  <si>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</si>
  <si>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</si>
  <si>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</si>
  <si>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</si>
  <si>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</si>
  <si>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</si>
  <si>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</si>
  <si>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</si>
  <si>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</si>
  <si>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</si>
  <si>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</si>
  <si>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</si>
  <si>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</si>
  <si>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</si>
  <si>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</si>
  <si>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</si>
  <si>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</si>
  <si>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</si>
  <si>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</si>
  <si>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</si>
  <si>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</si>
  <si>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</si>
  <si>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</si>
  <si>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</si>
  <si>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</si>
  <si>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</si>
  <si>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</si>
  <si>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</si>
  <si>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</si>
  <si>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</si>
  <si>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</si>
  <si>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</si>
  <si>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</si>
  <si>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</si>
  <si>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</si>
  <si>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</si>
  <si>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</si>
  <si>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</si>
  <si>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</si>
  <si>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</si>
  <si>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</si>
  <si>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</si>
  <si>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</si>
  <si>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</si>
  <si>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</si>
  <si>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</si>
  <si>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</si>
  <si>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</si>
  <si>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</si>
  <si>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</si>
  <si>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</si>
  <si>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</si>
  <si>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</si>
  <si>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</si>
  <si>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</si>
  <si>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</si>
  <si>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</si>
  <si>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</si>
  <si>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</si>
  <si>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</si>
  <si>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</si>
  <si>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</si>
  <si>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</si>
  <si>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</si>
  <si>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</si>
  <si>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</si>
  <si>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</si>
  <si>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</si>
  <si>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</si>
  <si>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</si>
  <si>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</si>
  <si>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</si>
  <si>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</si>
  <si>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</si>
  <si>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</si>
  <si>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</si>
  <si>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</si>
  <si>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</si>
  <si>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</si>
  <si>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</si>
  <si>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</si>
  <si>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</si>
  <si>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</si>
  <si>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</si>
  <si>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</si>
  <si>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</si>
  <si>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</si>
  <si>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</si>
  <si>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</si>
  <si>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</si>
  <si>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</si>
  <si>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</si>
  <si>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</si>
  <si>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</si>
  <si>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</si>
  <si>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</si>
  <si>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</si>
  <si>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</si>
  <si>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</si>
  <si>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</si>
  <si>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</si>
  <si>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</si>
  <si>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</si>
  <si>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</si>
  <si>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</si>
  <si>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</si>
  <si>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</si>
  <si>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</si>
  <si>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</si>
  <si>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</si>
  <si>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</si>
  <si>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</si>
  <si>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</si>
  <si>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</si>
  <si>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</si>
  <si>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</si>
  <si>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</si>
  <si>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</si>
  <si>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</si>
  <si>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</si>
  <si>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</si>
  <si>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</si>
  <si>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</si>
  <si>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</si>
  <si>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</si>
  <si>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</si>
  <si>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</si>
  <si>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</si>
  <si>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</si>
  <si>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</si>
  <si>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</si>
  <si>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</si>
  <si>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</si>
  <si>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</si>
  <si>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</si>
  <si>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</si>
  <si>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</si>
  <si>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</si>
  <si>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</si>
  <si>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</si>
  <si>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</si>
  <si>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</si>
  <si>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</si>
  <si>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</si>
  <si>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</si>
  <si>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</si>
  <si>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</si>
  <si>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</si>
  <si>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</si>
  <si>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</si>
  <si>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</si>
  <si>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</si>
  <si>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</si>
  <si>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</si>
  <si>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</si>
  <si>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</si>
  <si>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</si>
  <si>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</si>
  <si>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</si>
  <si>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</si>
  <si>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</si>
  <si>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</si>
  <si>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</si>
  <si>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</si>
  <si>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</si>
  <si>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</si>
  <si>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</si>
  <si>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</si>
  <si>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</si>
  <si>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</si>
  <si>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</si>
  <si>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</si>
  <si>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</si>
  <si>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</si>
  <si>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</si>
  <si>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</si>
  <si>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</si>
  <si>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</si>
  <si>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</si>
  <si>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</si>
  <si>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</si>
  <si>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</si>
  <si>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</si>
  <si>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</si>
  <si>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</si>
  <si>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</si>
  <si>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</si>
  <si>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</si>
  <si>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</si>
  <si>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</si>
  <si>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</si>
  <si>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</si>
  <si>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</si>
  <si>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</si>
  <si>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</si>
  <si>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</si>
  <si>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</si>
  <si>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</si>
  <si>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</si>
  <si>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</si>
  <si>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</si>
  <si>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</si>
  <si>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</si>
  <si>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</si>
  <si>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</si>
  <si>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</si>
  <si>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</si>
  <si>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</si>
  <si>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</si>
  <si>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</si>
  <si>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</si>
  <si>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</si>
  <si>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</si>
  <si>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</si>
  <si>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</si>
  <si>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</si>
  <si>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</si>
  <si>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</si>
  <si>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</si>
  <si>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</si>
  <si>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</si>
  <si>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</si>
  <si>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</si>
  <si>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</si>
  <si>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</si>
  <si>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</si>
  <si>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</si>
  <si>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</si>
  <si>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</si>
  <si>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</si>
  <si>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</si>
  <si>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</si>
  <si>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</si>
  <si>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</si>
  <si>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</si>
  <si>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</si>
  <si>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</si>
  <si>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</si>
  <si>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</si>
  <si>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</si>
  <si>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</si>
  <si>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</si>
  <si>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</si>
  <si>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</si>
  <si>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</si>
  <si>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</si>
  <si>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</si>
  <si>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</si>
  <si>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</si>
  <si>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</si>
  <si>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</si>
  <si>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</si>
  <si>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</si>
  <si>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</si>
  <si>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</si>
  <si>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</si>
  <si>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</si>
  <si>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</si>
  <si>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</si>
  <si>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</si>
  <si>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</si>
  <si>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</si>
  <si>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</si>
  <si>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</si>
  <si>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</si>
  <si>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</si>
  <si>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</si>
  <si>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</si>
  <si>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</si>
  <si>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</si>
  <si>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</si>
  <si>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</si>
  <si>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</si>
  <si>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</si>
  <si>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</si>
  <si>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</si>
  <si>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</si>
  <si>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</si>
  <si>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</si>
  <si>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</si>
  <si>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</si>
  <si>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</si>
  <si>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</si>
  <si>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</si>
  <si>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</si>
  <si>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</si>
  <si>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</si>
  <si>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</si>
  <si>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</si>
  <si>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</si>
  <si>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</si>
  <si>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</si>
  <si>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</si>
  <si>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</si>
  <si>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</si>
  <si>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</si>
  <si>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</si>
  <si>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</si>
  <si>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</si>
  <si>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</si>
  <si>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</si>
  <si>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</si>
  <si>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</si>
  <si>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</si>
  <si>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</si>
  <si>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</si>
  <si>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</si>
  <si>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</si>
  <si>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</si>
  <si>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</si>
  <si>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</si>
  <si>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</si>
  <si>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</si>
  <si>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</si>
  <si>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</si>
  <si>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</si>
  <si>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</si>
  <si>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</si>
  <si>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</si>
  <si>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</si>
  <si>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</si>
  <si>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</si>
  <si>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</si>
  <si>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</si>
  <si>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</si>
  <si>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</si>
  <si>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</si>
  <si>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</si>
  <si>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</si>
  <si>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</si>
  <si>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</si>
  <si>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</si>
  <si>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</si>
  <si>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</si>
  <si>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</si>
  <si>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</si>
  <si>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</si>
  <si>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</si>
  <si>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</si>
  <si>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Family building access night door close // Team dispatched need 60 mins</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</si>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</sst>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321.50540706018364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5.0534374997369014E-2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45984.45383298611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45984.45383298611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45984.45383298611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45984.45383298611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45984.45383298611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45984.45383298611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45984.45383298611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45984.45383298611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45984.45383298611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45984.45383298611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45984.45383298611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45984.45383298611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45984.45383298611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45984.45383298611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45984.45383298611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45984.45383298611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45984.45383298611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45984.45383298611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45984.45383298611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45984.45383298611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45984.45383298611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45984.45383298611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45984.45383298611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45984.45383298611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45984.45383298611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45984.45383298611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45984.45383298611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45984.45383298611</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45984.45383298611</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45984.45383298611</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2A018C0D-EB0C-4C3F-B8F3-113E1A2DCAF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159.45399537037156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7.7745023147144821E-2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6.6414004628313705E-2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45984.45383298611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45984.45383298611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45984.45383298611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45984.45383298611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45984.45383298611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45984.45383298611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45984.45383298611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45984.45383298611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45984.45383298611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45984.45383298611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45984.45383298611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45984.45383298611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45984.45383298611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45984.45383298611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45984.45383298611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45984.45383298611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45984.45383298611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45984.45383298611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45984.45383298611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45984.45383298611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45984.45383298611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45984.45383298611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45984.45383298611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45984.45383298611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45984.45383298611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45984.45383298611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45984.45383298611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45984.45383298611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45984.45383298611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45984.45383298611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45984.45383298611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45984.45383298611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45984.45383298611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45984.45383298611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45984.45383298611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45984.45383298611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45984.45383298611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45984.45383298611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45984.45383298611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45984.45383298611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45984.45383298611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45984.45383298611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45984.45383298611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45984.45383298611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45984.45383298611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45984.45383298611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45984.45383298611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45984.45383298611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45984.45383298611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45984.45383298611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45984.45383298611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45984.45383298611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45984.45383298611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45984.45383298611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45984.45383298611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45984.45383298611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45984.45383298611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45984.45383298611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45984.45383298611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45984.45383298611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45984.45383298611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45984.45383298611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45984.45383298611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45984.45383298611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45984.45383298611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45984.45383298611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45984.45383298611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45984.45383298611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45984.45383298611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45984.45383298611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45984.45383298611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45984.45383298611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45984.45383298611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45984.45383298611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45984.45383298611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45984.45383298611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45984.45383298611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45984.45383298611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45984.45383298611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45984.45383298611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45984.45383298611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45984.45383298611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45984.45383298611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45984.45383298611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45984.45383298611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45984.45383298611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45984.45383298611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45984.45383298611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45984.45383298611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45984.45383298611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45984.45383298611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45984.45383298611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45984.45383298611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45984.45383298611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45984.45383298611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45984.45383298611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45984.45383298611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45984.45383298611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45984.45383298611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45984.45383298611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45984.45383298611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45984.45383298611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45984.45383298611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45984.45383298611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45984.45383298611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45984.45383298611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45984.45383298611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45984.45383298611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45984.45383298611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45984.45383298611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45984.45383298611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45984.45383298611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45984.45383298611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45984.45383298611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45984.45383298611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45984.45383298611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45984.45383298611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45984.45383298611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45984.45383298611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45984.45383298611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45984.45383298611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45984.45383298611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45984.45383298611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45984.45383298611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45984.45383298611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45984.45383298611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45984.45383298611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45984.45383298611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45984.45383298611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45984.45383298611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45984.45383298611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45984.45383298611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45984.45383298611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45984.45383298611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45984.45383298611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45984.45383298611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45984.45383298611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45984.45383298611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45984.45383298611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45984.45383298611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45984.45383298611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45984.45383298611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45984.45383298611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45984.45383298611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45984.45383298611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45984.45383298611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45984.45383298611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45984.45383298611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45984.45383298611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45984.45383298611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45984.45383298611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45984.453833333333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45984.453833333333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45984.453833333333</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45984.453833333333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45984.453833333333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45984.453833333333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45984.453833333333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45984.453833333333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45984.453833333333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45984.453833333333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45984.453833333333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45984.453833333333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45984.453833333333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45984.453833333333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45984.453833333333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45984.453833333333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45984.453833333333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45984.453833333333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45984.453833333333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45984.453833333333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45984.453833333333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45984.453833333333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45984.453833333333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45984.453833333333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45984.453833333333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45984.453833333333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45984.453833333333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45984.453833333333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45984.453833333333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45984.453833333333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45984.453833333333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45984.453833333333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45984.453833333333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45984.453833333333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45984.453833333333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45984.453833333333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45984.453833333333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45984.453833333333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45984.453833333333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45984.453833333333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45984.453833333333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45984.453833333333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45984.453833333333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45984.453833333333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45984.453833333333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45984.453833333333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45984.453833333333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45984.453833333333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45984.453833333333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45984.453833333333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45984.453833333333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45984.453833333333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45984.453833333333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45984.453833333333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45984.453833333333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45984.453833333333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45984.453833333333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45984.453833333333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45984.453833333333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45984.453833333333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45984.453833333333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45984.453833333333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45984.453833333333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45984.453833333333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45984.453833333333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45984.453833333333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45984.453833333333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45984.453833333333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45984.453833333333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45984.453833333333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45984.453833333333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45984.453833333333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45984.453833333333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45984.453833333333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45984.453833333333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45984.453833333333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45984.453833333333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45984.453833333333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45984.453833333333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45984.453833333333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45984.453833333333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45984.453833333333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45984.453833333333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45984.453833333333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45984.453833333333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45984.453833333333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45984.453833333333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45984.453833333333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45984.453833333333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45984.453833333333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45984.453833333333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45984.453833333333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45984.453833333333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45984.453833333333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45984.453833333333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45984.453833333333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45984.453833333333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45984.453833333333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45984.453833333333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45984.453833333333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45984.453833333333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45984.453833333333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45984.453833333333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45984.453833333333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45984.453833333333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45984.453833333333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45984.453833333333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45984.453833333333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45984.453833333333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45984.453833333333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45984.453833333333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45984.453833333333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45984.453833333333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45984.453833333333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45984.453833333333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45984.453833333333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45984.453833333333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45984.453833333333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45984.453833333333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45984.453833333333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45984.453833333333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45984.453833333333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45984.453833333333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45984.453833333333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45984.453833333333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45984.453833333333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45984.453833333333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45984.453833333333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45984.453833333333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45984.453833333333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45984.453833333333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45984.453833333333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45984.453833333333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45984.453833333333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45984.453833333333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45984.453833333333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45984.453833333333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45984.453833333333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45984.453833333333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45984.453833333333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45984.453833333333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45984.453833333333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45984.453833333333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45984.453833333333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45984.453833333333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45984.453833333333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45984.453833333333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45984.453833333333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45984.453833333333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45984.453833333333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45984.453833333333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45984.453833333333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45984.453833333333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45984.453833333333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45984.453833333333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45984.453833333333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45984.453833333333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45984.453833333333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45984.453833333333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45984.453833333333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45984.453833333333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45984.453833333333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45984.453833333333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45984.453833333333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45984.453833333333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45984.453833333333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45984.453833333333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45984.453833333333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45984.453833333333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45984.453833333333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45984.453833333333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45984.453833333333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45984.453833333333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45984.453833333333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45984.453833333333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45984.453833333333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45984.453833333333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45984.453833333333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45984.453833333333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45984.453833333333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45984.453833333333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45984.453833333333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45984.453833333333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45984.453833333333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45984.453833333333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45984.453833333333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45984.453833333333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45984.453833333333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45984.453833333333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45984.453833333333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45984.453833333333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45984.453833333333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45984.453833333333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45984.453833333333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45984.453833333333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45984.453833333333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45984.453833333333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45984.453833333333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45984.453833333333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45984.453833333333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45984.453833333333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45984.453833333333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45984.453833333333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45984.453833333333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45984.453833333333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45984.453833333333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45984.453833333333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45984.453833333333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45984.453833333333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45984.453833333333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45984.453833333333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45984.453833333333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45984.453833333333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45984.453833333333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45984.453833333333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45984.453833333333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45984.453833333333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45984.453833333333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45984.453833333333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45984.453833333333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45984.453833333333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45984.453833333333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45984.453833333333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45984.453833333333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45984.453833333333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45984.453833333333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45984.453833333333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45984.453833333333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45984.453833333333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45984.453833333333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45984.453833333333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45984.453833333333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45984.453833333333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45984.453833333333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45984.453833333333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45984.453833333333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45984.453833333333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45984.453833333333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45984.453833333333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45984.453833333333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45984.453833333333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45984.453833333333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45984.453833333333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45984.453833333333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45984.453833333333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45984.453833333333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45984.453833333333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45984.453833333333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45984.453833333333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45984.453833333333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45984.453833333333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45984.453833333333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45984.453833333333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45984.453833333333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45984.453833333333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45984.453833333333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45984.453833333333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45984.453833333333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45984.453833333333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45984.453833333333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45984.453833333333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45984.453833333333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45984.453833333333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45984.453833333333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45984.453833333333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45984.453833333333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45984.453833333333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45984.453833333333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45984.453833333333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45984.453833333333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45984.453833333333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45984.453833333333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45984.453833333333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45984.453833333333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45984.453833333333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45984.453833333333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45984.453833333333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45984.453833333333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45984.453833333333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45984.453833333333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45984.453833333333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45984.453833333333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45984.453833333333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45984.453833333333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45984.453833333333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45984.453833333333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45984.453833333333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45984.453833333333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45984.453833333333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45984.453833333333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45984.453833333333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45984.453833333333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45984.453833333333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45984.453833333333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45984.453833333333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45984.453833333333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45984.453833333333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45984.453833333333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45984.453833333333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45984.453833333333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45984.453833333333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45984.453833333333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45984.453833333333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45984.453833333333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45984.453833333333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45984.453833333333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45984.453833333333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45984.453833333333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45984.453833333333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45984.453833333333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45984.453833333333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45984.453833333333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45984.453833333333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45984.453833333333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45984.453833333333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45984.453833333333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45984.453833333333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45984.453833333333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45984.453833333333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45984.453833333333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45984.453833333333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45984.453833333333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45984.453833333333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45984.453833333333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45984.453833333333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45984.453833333333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45984.453833333333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45984.453833333333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45984.453833333333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45984.453833333333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45984.453833333333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45984.453833333333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45984.453833333333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45984.453833333333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45984.453833333333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45984.453833333333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45984.453833333333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45984.453833333333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45984.453833333333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45984.453833333333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45984.453833333333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45984.453833333333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45984.453833333333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45984.453833333333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45984.453833333333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45984.453833333333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45984.453833333333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45984.453833333333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45984.453833333333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45984.453833333333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45984.453833333333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45984.453833333333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45984.453833333333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45984.453833333333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45984.453833333333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45984.453833333333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45984.453833333333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45984.453833333333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45984.453833333333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45984.453833333333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45984.453833333333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45984.453833333333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45984.453833333333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45984.453833333333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45984.453833333333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45984.453833333333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45984.453833333333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45984.453833333333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45984.453833333333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45984.453833333333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45984.453833333333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45984.453833333333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45984.453833333333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45984.453833333333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45984.453833333333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45984.453833333333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45984.453833333333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45984.453833333333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45984.453833333333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45984.453833333333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45984.453833333333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45984.453833333333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45984.453833333333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45984.453833333333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45984.453833333333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45984.453833333333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45984.453833333333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45984.453833333333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45984.453833333333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45984.453833333333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45984.453833333333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45984.453833333333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45984.453833333333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45984.453833333333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45984.453833333333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45984.453833333333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45984.453833333333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45984.453833333333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45984.453833333333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45984.453833333333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45984.453833333333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45984.453833333333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45984.453833333333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45984.453833333333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45984.453833333333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45984.453833333333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45984.453833333333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45984.453833333333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45984.453833333333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45984.453833333333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45984.453833333333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45984.453833333333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45984.453833333333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45984.453833333333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45984.453833333333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45984.453833333333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45984.453833333333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45984.453833333333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45984.453833333333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45984.453833333333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45984.453833333333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45984.453833333333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45984.453833333333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45984.453833333333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45984.453833333333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45984.453833333333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45984.453833333333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45984.453833333333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45984.453833333333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45984.453833333333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45984.453833333333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45984.453833333333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45984.453833333333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45984.453833333333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45984.453833333333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45984.453833333333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45984.453833333333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45984.453833333333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45984.453833333333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45984.453833333333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45984.453833333333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45984.453833333333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45984.453833333333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45984.453833333333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45984.453833333333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45984.453833333333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45984.453833333333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45984.453833333333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45984.453833333333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45984.453833333333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45984.453833333333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45984.453833333333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45984.453833333333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45984.453833333333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45984.453833333333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45984.453833333333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45984.453833333333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45984.453833333333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45984.453833333333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45984.453833333333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45984.453833333333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45984.453833333333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45984.453833333333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45984.453833333333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45984.453833333333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45984.453833333333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45984.453833333333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45984.453833333333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45984.453833333333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45984.453833333333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45984.453833333333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45984.453833333333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45984.453833333333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45984.453833333333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45984.453833333333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45984.453833333333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45984.453833333333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45984.453833333333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45984.453833333333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45984.453833333333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45984.453833333333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45984.453833333333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45984.453833333333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45984.453833333333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45984.453833333333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45984.453833333333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45984.453833333333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45984.453833333333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45984.453833333333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45984.453833333333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45984.453833333333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45984.453833333333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45984.453833333333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45984.453833333333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45984.453833333333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45984.453833333333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45984.453833333333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45984.453833333333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45984.453833333333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45984.453833333333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45984.453833333333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45984.453833333333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45984.453833333333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45984.453833333333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45984.453833333333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45984.453833333333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45984.453833333333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45984.453833333333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45984.453833333333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45984.453833333333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45984.453833333333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45984.453833333333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45984.453833333333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45984.453833333333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45984.453833333333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45984.453833333333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45984.453833333333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45984.453833333333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45984.453833333333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45984.453833333333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45984.453833333333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45984.453833333333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45984.453833333333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45984.453833333333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45984.453833333333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45984.453833333333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45984.453833333333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45984.453833333333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45984.453833333333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45984.453833333333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45984.453833333333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45984.453833333333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45984.453833333333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45984.453833333333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45984.453833333333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45984.453833333333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45984.453833333333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45984.453833333333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45984.453833333333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45984.453833333333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45984.453833333333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45984.453833333333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45984.453833333333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45984.453833333333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45984.453833333333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45984.453833333333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45984.453833333333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45984.453833333333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45984.453833333333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45984.453833333333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45984.453833333333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45984.453833333333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45984.453833333333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45984.453833333333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45984.453833333333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45984.453833333333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45984.453833333333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45984.453833333333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45984.453833333333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45984.453833333333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45984.453833333333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45984.453833333333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45984.453833333333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45984.453833333333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45984.453833333333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45984.453833333333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45984.453833333333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45984.453833333333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45984.453833333333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45984.453833333333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45984.453833333333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45984.453833333333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45984.453833333333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45984.453833333333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45984.453833333333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45984.453833333333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45984.453833333333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45984.453833333333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45984.453833333333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45984.453833333333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45984.453833333333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45984.453833333333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45984.453833333333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45984.453833333333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45984.453833333333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45984.453833333333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45984.453833333333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45984.453833333333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45984.453833333333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45984.453833333333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45984.453833333333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45984.453833333333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45984.453833333333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45984.453833333333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45984.453833333333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45984.453833333333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45984.453833333333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45984.453833333333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45984.453833333333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45984.453833333333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45984.453833333333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45984.453833333333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45984.453833333333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45984.453833333333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45984.453833333333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45984.453833333333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45984.453833333333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45984.453833333333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45984.453833333333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45984.453833333333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45984.453833333333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45984.453833333333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45984.453833333333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45984.453833333333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45984.453833333333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45984.453833333333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45984.453833333333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45984.453833333333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45984.453833333333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45984.453833333333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45984.453833333333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45984.453833333333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45984.453833333333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45984.453833333333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45984.453833333333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45984.453833333333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45984.453833333333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45984.453833333333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45984.453833333333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45984.453833333333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45984.453833333333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45984.453833333333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45984.453833333333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45984.453833333333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45984.453833333333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45984.453833333333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45984.453833333333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45984.453833333333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45984.453833333333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45984.453833333333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45984.453833333333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45984.453833333333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45984.453833333333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45984.453833333333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45984.453833333333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45984.453833333333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45984.453833333333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45984.453833333333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45984.453833333333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45984.453833333333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45984.453833333333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45984.453833333333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45984.453833333333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45984.453833333333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45984.453833333333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45984.453833333333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45984.453833333333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45984.453833333333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45984.453833333333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45984.453833333333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45984.453833333333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45984.453833333333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45984.453833333333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45984.453833333333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45984.453833333333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45984.453833333333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45984.453833333333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45984.453833333333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45984.453833333333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45984.453833333333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45984.453833333333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45984.453833333333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45984.453833333333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45984.453833333333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45984.453833333333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45984.453833333333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45984.453833333333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45984.453833333333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45984.453833333333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45984.453833333333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45984.453833333333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45984.453833333333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45984.453833333333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45984.453833333333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45984.453833333333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45984.453833333333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45984.453833333333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45984.453833333333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45984.453833333333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45984.453833333333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45984.453833333333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45984.453833333333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45984.453833333333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45984.453833333333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45984.453833333333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45984.453833333333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45984.453833333333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45984.453833333333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45984.453833333333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45984.453833333333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45984.453833333333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45984.453833333333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45984.453833333333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45984.453833333333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45984.453833333333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45984.453833333333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45984.453833333333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45984.453833333333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45984.453833333333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45984.453833333333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45984.453833333333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45984.453833333333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45984.453833333333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45984.453833333333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45984.453833333333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45984.453833333333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45984.453833333333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45984.453833333333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45984.453833333333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45984.453833333333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45984.453833333333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45984.453833333333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45984.453833333333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45984.453833333333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45984.453833333333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45984.453833333333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45984.453833333333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45984.453833333333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45984.453833333333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45984.453833333333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45984.453833333333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45984.453833333333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45984.453833333333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45984.453833333333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45984.453833333333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45984.453833333333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45984.453833333333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45984.453833333333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45984.453833333333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45984.453833333333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45984.453833333333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45984.453833333333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45984.453833333333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45984.453833333333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45984.453833333333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45984.453833333333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45984.453833333333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45984.453833333333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45984.453833333333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45984.453833333333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45984.453833333333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45984.453833333333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45984.453833333333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45984.453833333333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45984.453833333333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45984.453833333333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45984.453833333333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45984.453833333333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45984.453833333333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45984.453833333333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45984.453833333333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45984.453833333333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45984.453833333333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45984.453833333333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45984.453833333333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45984.453833333333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45984.453833333333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45984.453833333333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45984.453833333333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45984.453833333333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45984.453833333333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45984.453833333333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45984.453833333333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45984.453833333333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45984.453833333333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45984.453833333333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45984.453833333333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45984.453833333333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45984.453833333333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45984.453833333333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45984.453833333333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45984.453833333333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45984.453833333333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45984.453833333333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45984.453833333333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45984.453833333333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45984.453833333333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45984.453833333333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45984.453833333333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45984.453833333333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45984.453833333333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45984.453833333333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45984.453833333333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45984.453833333333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45984.453833333333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45984.453833333333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45984.453833333333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45984.453833333333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45984.453833333333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45984.453833333333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45984.453833333333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45984.453833333333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45984.453833333333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45984.453833333333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45984.453833333333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45984.453833333333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45984.453833333333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45984.453833333333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45984.453833333333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45984.453833333333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45984.453833333333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45984.453833333333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45984.453833333333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45984.453833333333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45984.453833333333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45984.453833333333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45984.453833333333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45984.453833333333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45984.453833333333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45984.453833333333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45984.453833333333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45984.453833333333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45984.453833333333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45984.453833333333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45984.453833333333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45984.453833333333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45984.453833333333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45984.453833333333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45984.453833333333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45984.453833333333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45984.453833333333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45984.453833333333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45984.453833333333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45984.453833333333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45984.453833333333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45984.453833333333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45984.453833333333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45984.453833333333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45984.453833333333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45984.453833333333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45984.453833333333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45984.453833333333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45984.453833333333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45984.453833333333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45984.453833333333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45984.453833333333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45984.453833333333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45984.453833333333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45984.453833333333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45984.453833333333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45984.453833333333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45984.453833333333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45984.453833333333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45984.453833333333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45984.453833333333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45984.453833333333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45984.453833333333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45984.453833333333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45984.453833333333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45984.453833333333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45984.453833333333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45984.453833333333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45984.453833333333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45984.453833333333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45984.453833333333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45984.453833333333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45984.453833333333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45984.453833333333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45984.453833333333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45984.453833333333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45984.453833333333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45984.453833333333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45984.453833333333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45984.453833333333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45984.453833333333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45984.453833333333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45984.453833333333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45984.453833333333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45984.453833333333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45984.453833333333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45984.453833333333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45984.453833333333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45984.453833333333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45984.453833333333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45984.453833333333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45984.453833333333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45984.453833333333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45984.453833333333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45984.453833333333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45984.453833333333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45984.453833333333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45984.453833333333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45984.453833333333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45984.453833333333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45984.453833333333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45984.453833333333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45984.453833333333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45984.453833333333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45984.453833333333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45984.453833333333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45984.453833333333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45984.453833333333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45984.453833333333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45984.453833333333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45984.453833333333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45984.453833333333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45984.453833333333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45984.453833333333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45984.453833333333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45984.453833333333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45984.453833333333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45984.453833333333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45984.453833333333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45984.453833333333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45984.453833333333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45984.453833333333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45984.453833333333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45984.453833333333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45984.453833333333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45984.453833333333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45984.453833333333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45984.453833333333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45984.453833333333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45984.453833333333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45984.453833333333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45984.453833333333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45984.453833333333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45984.453833333333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45984.453833333333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45984.453833333333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45984.453833333333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45984.453833333333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45984.453833333333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45984.453833333333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45984.453833333333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45984.453833333333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45984.453833333333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45984.453833333333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45984.453833333333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45984.453833333333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45984.453833333333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45984.453833333333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45984.453833333333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45984.453833333333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45984.453833333333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45984.453833333333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45984.453833333333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45984.453833333333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45984.453833333333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45984.453833333333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45984.453833333333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45984.453833333333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45984.453833333333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45984.453833333333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45984.453833333333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45984.453833333333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45984.453833333333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45984.453833333333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45984.453833333333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45984.453833333333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45984.453833333333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45984.453833333333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45984.453833333333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280.97311539351358</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45984.45383298611</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7.1032060186553281E-2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45984.45383298611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45984.45383298611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45984.45383298611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45984.45383298611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45984.45383298611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45984.45383298611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45984.45383298611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45984.45383298611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45984.45383298611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45984.45383298611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45984.45383298611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45984.45383298611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45984.45383298611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45984.45383298611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45984.45383298611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45984.45383298611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45984.45383298611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45984.45383298611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45984.45383298611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45984.45383298611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45984.45383298611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45984.45383298611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45984.45383298611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45984.45383298611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45984.45383298611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45984.45383298611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45984.45383298611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45984.45383298611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45984.45383298611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45984.45383298611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45984.45383298611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45984.45383298611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45984.45383298611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45984.45383298611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45984.45383298611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45984.45383298611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45984.45383298611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45984.45383298611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45984.45383298611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45984.45383298611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45984.45383298611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45984.45383298611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45984.45383298611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45984.45383298611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45984.45383298611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45984.45383298611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45984.45383298611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45984.45383298611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45984.45383298611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45984.45383298611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45984.45383298611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45984.45383298611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45984.45383298611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45984.45383298611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45984.45383298611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45984.45383298611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45984.45383298611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45984.45383298611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45984.45383298611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45984.45383298611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45984.45383298611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45984.45383298611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45984.45383298611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45984.45383298611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45984.45383298611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45984.45383298611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45984.45383298611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45984.45383298611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45984.45383298611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45984.45383298611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45984.45383298611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45984.45383298611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45984.45383298611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45984.45383298611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45984.45383298611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45984.45383298611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45984.45383298611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45984.45383298611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45984.45383298611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45984.45383298611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45984.45383298611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45984.45383298611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45984.45383298611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45984.45383298611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45984.45383298611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45984.45383298611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45984.45383298611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45984.45383298611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45984.45383298611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45984.45383298611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45984.45383298611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45984.45383298611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45984.45383298611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45984.45383298611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45984.45383298611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45984.45383298611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45984.45383298611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45984.45383298611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45984.45383298611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45984.45383298611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45984.45383298611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45984.45383298611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45984.45383298611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45984.45383298611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45984.45383298611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45984.45383298611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45984.45383298611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45984.45383298611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45984.45383298611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45984.45383298611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45984.45383298611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45984.45383298611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45984.45383298611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45984.45383298611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45984.45383298611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45984.45383298611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45984.45383298611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45984.45383298611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45984.45383298611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45984.45383298611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45984.45383298611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45984.45383298611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45984.45383298611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45984.45383298611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45984.45383298611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45984.45383298611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45984.45383298611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45984.45383298611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45984.45383298611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45984.45383298611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45984.45383298611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45984.45383298611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45984.45383298611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45984.45383298611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45984.45383298611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45984.45383298611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45984.45383298611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45984.45383298611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45984.45383298611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45984.45383298611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45984.45383298611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45984.45383298611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45984.45383298611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45984.45383298611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45984.45383298611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45984.45383298611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45984.45383298611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45984.45383298611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45984.45383298611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45984.45383298611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45984.45383298611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45984.45383298611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45984.45383298611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45984.45383298611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45984.45383298611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45984.45383298611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45984.45383298611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45984.45383298611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45984.45383298611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45984.45383298611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45984.45383298611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45984.45383298611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45984.45383298611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45984.45383298611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45984.45383298611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45984.45383298611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45984.45383298611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45984.45383298611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45984.45383298611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45984.45383298611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45984.45383298611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45984.45383298611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45984.45383298611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45984.45383298611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45984.45383298611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45984.45383298611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45984.45383298611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45984.45383298611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45984.45383298611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45984.45383298611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45984.45383298611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45984.45383298611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45984.45383298611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45984.45383298611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45984.45383298611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45984.45383298611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45984.45383298611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45984.45383298611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45984.45383298611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45984.45383298611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45984.45383298611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45984.45383298611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45984.45383298611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45984.45383298611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45984.45383298611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45984.45383298611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45984.45383298611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45984.45383298611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45984.45383298611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45984.45383298611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45984.45383298611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45984.45383298611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45984.45383298611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45984.45383298611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45984.45383298611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45984.45383298611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45984.45383298611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45984.45383298611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45984.45383298611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45984.45383298611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45984.45383298611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45984.45383298611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45984.45383298611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45984.45383298611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45984.45383298611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45984.45383298611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45984.45383298611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45984.45383298611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45984.45383298611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45984.45383298611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45984.45383298611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45984.45383298611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45984.45383298611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45984.45383298611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45984.45383298611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45984.45383298611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45984.45383298611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45984.45383298611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45984.45383298611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45984.45383298611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45984.45383298611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45984.45383298611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45984.45383298611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45984.45383298611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45984.45383298611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45984.45383298611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45984.45383298611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45984.45383298611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45984.45383298611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45984.45383298611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45984.45383298611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45984.45383298611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45984.45383298611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45984.45383298611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45984.45383298611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45984.45383298611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45984.45383298611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45984.45383298611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45984.45383298611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45984.45383298611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45984.45383298611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45984.45383298611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45984.45383298611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45984.45383298611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45984.45383298611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45984.45383298611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45984.45383298611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45984.45383298611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45984.45383298611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45984.45383298611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45984.45383298611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45984.45383298611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45984.45383298611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45984.45383298611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45984.45383298611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45984.45383298611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45984.45383298611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45984.45383298611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45984.45383298611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45984.45383298611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45984.45383298611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45984.45383298611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45984.45383298611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45984.45383298611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45984.45383298611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45984.45383298611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45984.45383298611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45984.45383298611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45984.45383298611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45984.45383298611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45984.45383298611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45984.45383298611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45984.45383298611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45984.45383298611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45984.45383298611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45984.45383298611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45984.45383298611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45984.45383298611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45984.45383298611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45984.45383298611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45984.45383298611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45984.45383298611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45984.45383298611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45984.45383298611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45984.45383298611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45984.45383298611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45984.45383298611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45984.45383298611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45984.45383298611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45984.45383298611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45984.45383298611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45984.45383298611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45984.45383298611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45984.45383298611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45984.45383298611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45984.45383298611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45984.45383298611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45984.45383298611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45984.45383298611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45984.45383298611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45984.45383298611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45984.45383298611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45984.45383298611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45984.45383298611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45984.45383298611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45984.45383298611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45984.45383298611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45984.45383298611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45984.45383298611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45984.45383298611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45984.45383298611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45984.45383298611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45984.45383298611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45984.45383298611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45984.45383298611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45984.45383298611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45984.45383298611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45984.45383298611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45984.45383298611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45984.45383298611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45984.45383298611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45984.45383298611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45984.45383298611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45984.45383298611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45984.45383298611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45984.45383298611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45984.45383298611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45984.45383298611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45984.45383298611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45984.45383298611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45984.45383298611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45984.45383298611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45984.45383298611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45984.45383298611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45984.45383298611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45984.45383298611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45984.45383298611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45984.45383298611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45984.45383298611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45984.45383298611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45984.45383298611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45984.45383298611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45984.45383298611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45984.45383298611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45984.45383298611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45984.45383298611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45984.45383298611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45984.45383298611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45984.45383298611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45984.45383298611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45984.45383298611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45984.45383298611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45984.45383298611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45984.45383298611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45984.45383298611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45984.45383298611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45984.45383298611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45984.45383298611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45984.45383298611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45984.45383298611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45984.45383298611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45984.45383298611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45984.45383298611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45984.45383298611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45984.45383298611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45984.45383298611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45984.45383298611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45984.45383298611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45984.45383298611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45984.45383298611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45984.45383298611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45984.45383298611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45984.45383298611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45984.45383298611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45984.45383298611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45984.45383298611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45984.45383298611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45984.45383298611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45984.45383298611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45984.45383298611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45984.45383298611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45984.45383298611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45984.45383298611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45984.45383298611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45984.45383298611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45984.45383298611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45984.45383298611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45984.45383298611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45984.45383298611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45984.45383298611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45984.45383298611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45984.45383298611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45984.45383298611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45984.45383298611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45984.45383298611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45984.45383298611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45984.45383298611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45984.45383298611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45984.45383298611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45984.45383298611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45984.45383298611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45984.45383298611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45984.45383298611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45984.45383298611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45984.45383298611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45984.45383298611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45984.45383298611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45984.45383298611</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92.621772800921462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58.264956018516386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35.792722222220618</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6.939029745371954</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3.0805343749962049</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45984.45383298611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45984.45383298611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45984.45383298611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45984.45383298611</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45984.45383298611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45984.45383298611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45984.45383298611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45984.45383298611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45984.45383298611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45984.45383298611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45984.45383298611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45984.45383298611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45984.45383298611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45984.45383298611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45984.45383298611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45984.45383298611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45984.45383298611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45984.45383298611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45984.45383298611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45984.45383298611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45984.45383298611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45984.45383298611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45984.45383298611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45984.45383298611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45984.45383298611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45984.45383298611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45984.45383298611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45984.45383298611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45984.45383298611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45984.45383298611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45984.45383298611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45984.45383298611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45984.45383298611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45984.45383298611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45984.45383298611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45984.45383298611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45984.45383298611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45984.45383298611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45984.45383298611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45984.45383298611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45984.45383298611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45984.45383298611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45984.45383298611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45984.45383298611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45984.45383298611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45984.45383298611</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45984.45383298611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45984.45383298611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45984.45383298611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45984.45383298611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45984.45383298611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45984.45383298611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45984.45383298611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45984.45383298611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45984.45383298611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45984.45383298611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45984.45383298611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45984.45383298611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45984.45383298611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45984.45383298611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45984.45383298611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45984.45383298611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45984.45383298611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45984.45383298611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45984.45383298611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45984.45383298611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45984.45383298611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45984.45383298611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45984.45383298611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45984.45383298611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45984.45383298611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45984.45383298611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45984.45383298611</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45984.45383298611</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45984.45383298611</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
      </c>
      <c r="C5" s="146"/>
      <c r="D5" s="145"/>
      <c r="E5" s="109"/>
      <c r="F5" s="147"/>
      <c r="G5" s="75">
        <f ca="1">IFERROR(NOW()-F5,"-")</f>
        <v>45984.45383298611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45984.45383298611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45984.45383298611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45984.45383298611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45984.45383298611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45984.45383298611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3"/>
      <c r="E11" s="109"/>
      <c r="F11" s="147"/>
      <c r="G11" s="75">
        <f ca="1">IFERROR(NOW()-F11,"-")</f>
        <v>45984.45383298611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45984.45383298611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45984.45383298611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45984.45383298611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45984.45383298611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45984.45383298611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45984.45383298611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45984.45383298611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45984.45383298611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45984.45383298611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45984.45383298611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45984.45383298611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45984.45383298611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45984.45383298611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45984.45383298611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45984.45383298611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45984.45383298611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45984.45383298611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45984.45383298611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45984.45383298611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45984.45383298611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45984.45383298611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45984.45383298611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45984.45383298611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45984.45383298611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45984.45383298611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45984.45383298611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45984.45383298611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45984.45383298611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45984.45383298611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45984.45383298611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45984.45383298611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45984.45383298611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45984.45383298611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45984.45383298611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3"/>
      <c r="E46" s="109"/>
      <c r="F46" s="147"/>
      <c r="G46" s="75">
        <f ca="1">IFERROR(NOW()-F46,"-")</f>
        <v>45984.45383298611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45984.45383298611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45984.45383298611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45984.45383298611</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45984.45383298611</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45984.45383298611</v>
      </c>
      <c r="H51" s="147"/>
      <c r="I51" s="145" t="str">
        <f>IFERROR(VLOOKUP(D51,DB!A:F,6,0),"")</f>
        <v/>
      </c>
      <c r="J51" s="145" t="str">
        <f>IFERROR(VLOOKUP(D51,DB!A:G,7,0),"")</f>
        <v/>
      </c>
      <c r="K51" s="148"/>
      <c r="L51" s="149"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2025-11-23T07:53:35Z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