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90" documentId="120_S{2AC9BD13-BADA-5192-A53E-5A8FF88502F6}" xr6:coauthVersionLast="47" xr6:coauthVersionMax="47" xr10:uidLastSave="{C1D921A3-EBCD-491C-BFBE-8E7E3220C83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<sst xmlns="http://schemas.openxmlformats.org/spreadsheetml/2006/main" count="181604" uniqueCount="39215">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</sst>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331.08544409722526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0.2507913194494904</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R1</v>
      </c>
      <c r="C4" s="128"/>
      <c r="D4" s="56" t="s">
        <v>13124</v>
      </c>
      <c r="E4" s="127"/>
      <c r="F4" s="73"/>
      <c r="G4" s="125">
        <f ca="1">IFERROR(NOW()-F4,"-")</f>
        <v>45994.033870023151</v>
      </c>
      <c r="H4" s="126"/>
      <c r="I4" s="128" t="str">
        <f>IFERROR(VLOOKUP(D4,DB!A:F,6,0),"")</f>
        <v>SCECO</v>
      </c>
      <c r="J4" s="128" t="str">
        <f>IFERROR(VLOOKUP(D4,DB!A:G,7,0),"")</f>
        <v>Dead</v>
      </c>
      <c r="K4" s="124"/>
      <c r="L4" s="123" t="str">
        <f>IFERROR(VLOOKUP(D4,DB!A:I,9,0),"")</f>
        <v>Latis</v>
      </c>
    </row>
    <row r="5" spans="1:15" s="61" customFormat="1" ht="15" customHeight="1">
      <c r="A5" s="129"/>
      <c r="B5" s="128" t="str">
        <f>IFERROR(VLOOKUP(D5,DB!A:K,11,0),"")</f>
        <v/>
      </c>
      <c r="C5" s="128"/>
      <c r="D5" s="56"/>
      <c r="E5" s="127"/>
      <c r="F5" s="126"/>
      <c r="G5" s="125">
        <f ca="1">IFERROR(NOW()-F5,"-")</f>
        <v>45994.033870023151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45994.033870023151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45994.033870023151</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45994.033870023151</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45994.033870023151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45994.033870023151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45994.033870023151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45994.033870023151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45994.033870023151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45994.033870023151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45994.033870023151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45994.033870023151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45994.033870023151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45994.033870023151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45994.033870023151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45994.033870023151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45994.033870023151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45994.033870023151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45994.033870023151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45994.033870023151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45994.033870023151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45994.033870023151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45994.033870023151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45994.033870023151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45994.033870023151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45994.033870023151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45994.033870023151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45994.033870023151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45994.033870023151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45994.033870023151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45994.033870023151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45994.033870023151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45994.033870023151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45994.033870023151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45994.033870023151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45994.033870023151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45994.033870023151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45994.033870023151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45994.033870023151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45994.033870023151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45994.033870023151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45994.033870023151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45994.033870023151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45994.033870023151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45994.033870023151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45994.033870023151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45994.033870023151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45994.033870023151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45994.033870023151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45994.033870023151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45994.033870023151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45994.033870023151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45994.033870023151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45994.033870023151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45994.033870023151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45994.033870023151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45994.033870023151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45994.033870023151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45994.033870023151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45994.033870023151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45994.033870023151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45994.033870023151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45994.033870023151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45994.033870023151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45994.033870023151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45994.033870023151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45994.033870023151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45994.033870023151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45994.033870023151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45994.033870023151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45994.033870023151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45994.033870023151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45994.033870023151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45994.033870023151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45994.033870023151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45994.033870023151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45994.033870023151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45994.033870023151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45994.033870023151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45994.033870023151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45994.033870023151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45994.033870023151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45994.033870023151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45994.033870023151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45994.033870023151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45994.033870023151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45994.033870023151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45994.033870023151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45994.033870023151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45994.033870023151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45994.033870023151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45994.033870023151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45994.033870023151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45994.033870023151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45994.033870023151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45994.033870023151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45994.033870023151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45994.033870023151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45994.033870023151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45994.033870023151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45994.033870023151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45994.033870023151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45994.033870023151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45994.033870023151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45994.033870023151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45994.033870023151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45994.033870023151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45994.033870023151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45994.033870023151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45994.033870023151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45994.033870023151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45994.033870023151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45994.033870023151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45994.033870023151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45994.033870023151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45994.033870023151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45994.033870023151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45994.033870023151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45994.033870023151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45994.033870023151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45994.033870023151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45994.033870023151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45994.033870023151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45994.033870023151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45994.033870023151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45994.033870023151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45994.033870023151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45994.033870023151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45994.033870023151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45994.033870023151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45994.033870023151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45994.033870023151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45994.033870023151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45994.033870023151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45994.033870023151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45994.033870023151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45994.033870023151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45994.033870023151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45994.033870023151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45994.033870023151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45994.033870023151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45994.033870023151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45994.033870023151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45994.033870023151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45994.033870023151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45994.033870023151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45994.033870023151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45994.033870023151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45994.033870023151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45994.033870023151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45994.033870023151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45994.033870023151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45994.033870023151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45994.033870023151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45994.033870023151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45994.033870023151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45994.033870023151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45994.033870023151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45994.033870023151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45994.033870023151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45994.033870023151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45994.033870023151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45994.033870023151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45994.033870023151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45994.033870023151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45994.033870023151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45994.033870023151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45994.033870023151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45994.033870023151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45994.033870023151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45994.033870023151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45994.033870023151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45994.033870023151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45994.033870023151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45994.033870023151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45994.033870023151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45994.033870023151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45994.033870023151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45994.033870023151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45994.033870023151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45994.033870023151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45994.033870023151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45994.033870023151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45994.033870023151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45994.033870023151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45994.033870023151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45994.033870023151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45994.033870023151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45994.033870023151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45994.033870023151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45994.033870023151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45994.033870023151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45994.033870023151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45994.033870023151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45994.033870023151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45994.033870023151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45994.033870023151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45994.033870023151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45994.033870023151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45994.033870023151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45994.033870023151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45994.033870023151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45994.033870023151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45994.033870023151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45994.033870023151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45994.033870023151</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169.03403206018993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9.6464510416699341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6.9402430555783212E-2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45994.033870023151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45994.033870023151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45994.033870023151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45994.033870023151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45994.033870023151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45994.033870023151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45994.033870023151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45994.033870023151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45994.033870023151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45994.033870023151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45994.033870023151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45994.033870023151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45994.033870023151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45994.033870023151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45994.033870023151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45994.033870023151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45994.033870023151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45994.033870023151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45994.033870023151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45994.033870023151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45994.033870023151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45994.033870023151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45994.033870023151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45994.033870023151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45994.033870023151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45994.033870023151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45994.033870023151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45994.033870023151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45994.033870023151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45994.033870023151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45994.033870023151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45994.033870023151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45994.033870023151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45994.033870023151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45994.033870023151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45994.033870023151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45994.033870023151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45994.033870023151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45994.033870023151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45994.033870023151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tabSelected="1" workbookViewId="0">
      <selection activeCell="E5" sqref="E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3" ca="1" si="0">IFERROR(NOW()-F2,"-")</f>
        <v>45994.033870023151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45994.033870023151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45994.033870023151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45994.033870023151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45994.033870023151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45994.033870023151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45994.033870023151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45994.033870023151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45994.033870023151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45994.033870023151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45994.033870023151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45994.033870023151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45994.033870023151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45994.033870023151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45994.033870023151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45994.033870023151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45994.033870023151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45994.033870023151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45994.033870023151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45994.033870023151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45994.033870023151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45994.033870023151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45994.033870023151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45994.033870023151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45994.033870023151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45994.033870023151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45994.033870023151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45994.033870023151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45994.033870023151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45994.033870023151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45994.033870023151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45994.033870023151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45994.033870023151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45994.033870023151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45994.033870023151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45994.033870023151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45994.033870023151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45994.033870023151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45994.033870023151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45994.033870023151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45994.033870023151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45994.033870023151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45994.033870023151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45994.033870023151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45994.033870023151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45994.033870023151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45994.033870023151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45994.033870023151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45994.033870023151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45994.033870023151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45994.033870023151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45994.033870023151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45994.033870023151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45994.033870023151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45994.033870023151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45994.033870023151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45994.033870023151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45994.033870023151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45994.033870023151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45994.033870023151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45994.033870023151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45994.033870023151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45994.033870023151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45994.033870023151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45994.033870023151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45994.033870023151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45994.033870023151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45994.033870023151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45994.033870023151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45994.033870023151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45994.033870023151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45994.033870023151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45994.033870023151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45994.033870023151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45994.033870023151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45994.033870023151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45994.033870023151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45994.033870023151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45994.033870023151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45994.033870023151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45994.033870023151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45994.033870023151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45994.033870023151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45994.033870023151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45994.033870023151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45994.033870023151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45994.033870023151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45994.033870023151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45994.033870023151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45994.033870023151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45994.033870023151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45994.033870023151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45994.033870023151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45994.033870023151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45994.033870023151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45994.033870023151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45994.033870023151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45994.033870023151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45994.033870023151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45994.033870023151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45994.033870023151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45994.033870023151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45994.033870023151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45994.033870023151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45994.033870023151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45994.033870023151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45994.033870023151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45994.033870023151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45994.033870023151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45994.033870023151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45994.033870023151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45994.033870023151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45994.033870023151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45994.033870023151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45994.033870023151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45994.033870023151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45994.033870023151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45994.033870023151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45994.033870023151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45994.033870023151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45994.033870023151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45994.033870023151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45994.033870023151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45994.033870023151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45994.033870023151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45994.033870023151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45994.033870023151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45994.033870023151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45994.033870023151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45994.033870023151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45994.033870023151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45994.033870023151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45994.033870023151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45994.033870023151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45994.033870023151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45994.033870023151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45994.033870023151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45994.033870023151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45994.033870023151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45994.033870023151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45994.033870023151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45994.033870023151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45994.033870023151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45994.033870023151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45994.033870023151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45994.033870023151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45994.033870023151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45994.033870023151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45994.033870023151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45994.033870023151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45994.033870023151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45994.033870023151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45994.033870023151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45994.033870023151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45994.033870023151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45994.033870023151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45994.033870023151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45994.033870023151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45994.033870023151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45994.033870023151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45994.033870023151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45994.033870023151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45994.033870023151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45994.033870023151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45994.033870023151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45994.033870023151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45994.033870023151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45994.033870023151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45994.033870023151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45994.033870023151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45994.033870023151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45994.033870023151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45994.033870023151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45994.033870023151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45994.033870023151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45994.033870023151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45994.033870023151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45994.033870023151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45994.033870023151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45994.033870023151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45994.033870023151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45994.033870023151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45994.033870023151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45994.033870023151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45994.033870023151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45994.033870023151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45994.033870023151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45994.033870023151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45994.033870023151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45994.033870023151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45994.033870023151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45994.033870023151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45994.033870023151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45994.033870023151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45994.033870023151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45994.033870023151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45994.033870023151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45994.033870023151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45994.033870023151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45994.033870023151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45994.033870023151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45994.033870023151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45994.033870023151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45994.033870023151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45994.033870023151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45994.033870023151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45994.033870023151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45994.033870023151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45994.033870023151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45994.033870023151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45994.033870023151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45994.033870023151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45994.033870023151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45994.033870023151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45994.033870023151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45994.033870023151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45994.033870023151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45994.033870023151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45994.033870023151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45994.033870023151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45994.033870023151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45994.033870023151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45994.033870023151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45994.033870023151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45994.033870023151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45994.033870023151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45994.033870023151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45994.033870023151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45994.033870023151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45994.033870023151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45994.033870023151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45994.033870023151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45994.033870023151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45994.033870023151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45994.033870023151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45994.033870023151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45994.033870023151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45994.033870023151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45994.033870023151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45994.033870023151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45994.033870023151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45994.033870023151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45994.033870023151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45994.033870023151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45994.033870023151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45994.033870023151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45994.033870023151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45994.033870023151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45994.033870023151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45994.033870023151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45994.033870023151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45994.033870023151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45994.033870023151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45994.033870023151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45994.033870023151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45994.033870023151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45994.033870023151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45994.033870023151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45994.033870023151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45994.033870023151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45994.033870023151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45994.033870023151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45994.033870023151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45994.033870023151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45994.033870023151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45994.033870023151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45994.033870023151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45994.033870023151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45994.033870023151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45994.033870023151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45994.033870023151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45994.033870023151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45994.033870023151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45994.033870023151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45994.033870023151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45994.033870023151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45994.033870023151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45994.033870023151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45994.033870023151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45994.033870023151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45994.033870023151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45994.033870023151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45994.033870023151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45994.033870023151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45994.033870023151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45994.033870023151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45994.033870023151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45994.033870023151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45994.033870023151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45994.033870023151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45994.033870023151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45994.033870023151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45994.033870023151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45994.033870023151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45994.033870023151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45994.033870023151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45994.033870023151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45994.033870023151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45994.033870023151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45994.033870023151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45994.033870023151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45994.033870023151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45994.033870023151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45994.033870023151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45994.033870023151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45994.033870023151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45994.033870023151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45994.033870023151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45994.033870023151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45994.033870023151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45994.033870023151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45994.033870023151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45994.033870023151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45994.033870023151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45994.033870023151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45994.033870023151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45994.033870023151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45994.033870023151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45994.033870023151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45994.033870023151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45994.033870023151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45994.033870023151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45994.033870023151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45994.033870023151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45994.033870023151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45994.033870023151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45994.033870023151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45994.033870023151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45994.033870023151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45994.033870023151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45994.033870023151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45994.033870023151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45994.033870023151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45994.033870023151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45994.033870023151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45994.033870023151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45994.033870023151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45994.033870023151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45994.033870023151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45994.033870023151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45994.033870023151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45994.033870023151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45994.033870023151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45994.033870023151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45994.033870023151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45994.033870023151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45994.033870023151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45994.033870023151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45994.033870023151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45994.033870023151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45994.033870023151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45994.033870023151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45994.033870023151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45994.033870023151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45994.033870023151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45994.033870023151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45994.033870023151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45994.033870023151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45994.033870023151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45994.033870023151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45994.033870023151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45994.033870023151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45994.033870023151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45994.033870023151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45994.033870023151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45994.033870023151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45994.033870023151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45994.033870023151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45994.033870023151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45994.033870023151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45994.033870023151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45994.033870023151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45994.033870023151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45994.033870023151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45994.033870023151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45994.033870023151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45994.033870023151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45994.033870023151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45994.033870023151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45994.033870023151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45994.033870023151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45994.033870023151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45994.033870023151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45994.033870023151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45994.033870023151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45994.033870023151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45994.033870023151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45994.033870023151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45994.033870023151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45994.033870023151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45994.033870023151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45994.033870023151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45994.033870023151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45994.033870023151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45994.033870023151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45994.033870023151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45994.033870023151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45994.033870023151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45994.033870023151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45994.033870023151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45994.033870023151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45994.033870023151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45994.033870023151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45994.033870023151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45994.033870023151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45994.033870023151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45994.033870023151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45994.033870023151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45994.033870023151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45994.033870023151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45994.033870023151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45994.033870023151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45994.033870023151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45994.033870023151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45994.033870023151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45994.033870023151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45994.033870023151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45994.033870023151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45994.033870023151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45994.033870023151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45994.033870023151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45994.033870023151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45994.033870023151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45994.033870023151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45994.033870023151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45994.033870023151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45994.033870023151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45994.033870023151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45994.033870023151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45994.033870023151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45994.033870023151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45994.033870023151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45994.033870023151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45994.033870023151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45994.033870023151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45994.033870023151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45994.033870023151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45994.033870023151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45994.033870023151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45994.033870023151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45994.033870023151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45994.033870023151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45994.033870023151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45994.033870023151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45994.033870023151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45994.033870023151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45994.033870023151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45994.033870023151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45994.033870023151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45994.033870023151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45994.033870023151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45994.033870023151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45994.033870023151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45994.033870023151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45994.033870023151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45994.033870023151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45994.033870023151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45994.033870023151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45994.033870023151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45994.033870023151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45994.033870023151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45994.033870023151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45994.033870023151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45994.033870023151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45994.033870023151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45994.033870023151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45994.033870023151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45994.033870023151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45994.033870023151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45994.033870023151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45994.033870023151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45994.033870023151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45994.033870023151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45994.033870023151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45994.033870023151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45994.033870023151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45994.033870023151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45994.033870023151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45994.033870023151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45994.033870023151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45994.033870023151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45994.033870023151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45994.033870023151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45994.033870023151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45994.033870023151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45994.033870023151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45994.033870023151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45994.033870023151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45994.033870023151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45994.033870023151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45994.033870023151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45994.033870023151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45994.033870023151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45994.033870023151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45994.033870023151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45994.033870023151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45994.033870023151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45994.033870023151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45994.033870023151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45994.033870023151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45994.033870023151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45994.033870023151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45994.033870023151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45994.033870023151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45994.033870023151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45994.033870023151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45994.033870023151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45994.033870023151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45994.033870023151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45994.033870023151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45994.033870023151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45994.033870023151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45994.033870023151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45994.033870023151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45994.033870023151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45994.033870023151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45994.033870023151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45994.033870023151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45994.033870023151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45994.033870023151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45994.033870023151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45994.033870023151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45994.033870023151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45994.033870023151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45994.033870023151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45994.033870023151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45994.033870023151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45994.033870023151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45994.033870023151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45994.033870023151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45994.033870023151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45994.033870023151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45994.033870023151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45994.033870023151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45994.033870023151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45994.033870023151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45994.033870023151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45994.033870023151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45994.033870023151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45994.033870023151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45994.033870023151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45994.033870023151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45994.033870023151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45994.033870023151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45994.033870023151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45994.033870023151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45994.033870023151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45994.033870023151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45994.033870023151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45994.033870023151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45994.033870023151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45994.033870023151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45994.033870023151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45994.033870023151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45994.033870023151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45994.033870023151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45994.033870023151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45994.033870023151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45994.033870023151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45994.033870023151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45994.033870023151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45994.033870023151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45994.033870023151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45994.033870023151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45994.033870023151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45994.033870023151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45994.033870023151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45994.033870023151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45994.033870023151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45994.033870023151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45994.033870023151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45994.033870023151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45994.033870023151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45994.033870023151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45994.033870023151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45994.033870023151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45994.033870023151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45994.033870023151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45994.033870023151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45994.033870023151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45994.033870023151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45994.033870023151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45994.033870023151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45994.033870023151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45994.033870023151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45994.033870023151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45994.033870023151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45994.033870023151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45994.033870023151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45994.033870023151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45994.033870023151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45994.033870023151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45994.033870023151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45994.033870023151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45994.033870023151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45994.033870023151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45994.033870023151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45994.033870023151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45994.033870023151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45994.033870023151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45994.033870023151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45994.033870023151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45994.033870023151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45994.033870023151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45994.033870023151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45994.033870023151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45994.033870023151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45994.033870023151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45994.033870023151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45994.033870023151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45994.033870023151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45994.033870023151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45994.033870023151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45994.033870023151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45994.033870023151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45994.033870023151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45994.033870023151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45994.033870023151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45994.033870023151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45994.033870023151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45994.033870023151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45994.033870023151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45994.033870023151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45994.033870023151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45994.033870023151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45994.033870023151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45994.033870023151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45994.033870023151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45994.033870023151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45994.033870023151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45994.033870023151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45994.033870023151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45994.033870023151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45994.033870023151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45994.033870023151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45994.033870023151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45994.033870023151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45994.033870023151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45994.033870023151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45994.033870023151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45994.033870023151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45994.033870023151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45994.033870023151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45994.033870023151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45994.033870023151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45994.033870023151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45994.033870023151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45994.033870023151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45994.033870023151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45994.033870023151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45994.033870023151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45994.033870023151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45994.033870023151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45994.033870023151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45994.033870023151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45994.033870023151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45994.033870023151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45994.033870023151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45994.033870023151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45994.033870023151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45994.033870023151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45994.033870023151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45994.033870023151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45994.033870023151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45994.033870023151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45994.033870023151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45994.033870023151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45994.033870023151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45994.033870023151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45994.033870023151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45994.033870023151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45994.033870023151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45994.033870023151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45994.033870023151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45994.033870023151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45994.033870023151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45994.033870023151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45994.033870023151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45994.033870023151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45994.033870023151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45994.033870023151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45994.033870023151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45994.033870023151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45994.033870023151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45994.033870023151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45994.033870023151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45994.033870023151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45994.033870023151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45994.033870023151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45994.033870023151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45994.033870023151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45994.033870023151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45994.033870023151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45994.033870023151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45994.033870023151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45994.033870023151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45994.033870023151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45994.033870023151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45994.033870023151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45994.033870023151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45994.033870023151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45994.033870023151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45994.033870023151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45994.033870023151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45994.033870023151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45994.033870023151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45994.033870023151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45994.033870023151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45994.033870023151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45994.033870023151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45994.033870023151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45994.033870023151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45994.033870023151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45994.033870023151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45994.033870023151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45994.033870023151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45994.033870023151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45994.033870023151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45994.033870023151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45994.033870023151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45994.033870023151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45994.033870023151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45994.033870023151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45994.033870023151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45994.033870023151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45994.033870023151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45994.033870023151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45994.033870023151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45994.033870023151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45994.033870023151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45994.033870023151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45994.033870023151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45994.033870023151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45994.033870023151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45994.033870023151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45994.033870023151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45994.033870023151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45994.033870023151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45994.033870023151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45994.033870023151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45994.033870023151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45994.033870023151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45994.033870023151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45994.033870023151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45994.033870023151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45994.033870023151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45994.033870023151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45994.033870023151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45994.033870023151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45994.033870023151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45994.033870023151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45994.033870023151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45994.033870023151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45994.033870023151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45994.033870023151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45994.033870023151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45994.033870023151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45994.033870023151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45994.033870023151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45994.033870023151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45994.033870023151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45994.033870023151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45994.033870023151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45994.033870023151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45994.033870023151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45994.033870023151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45994.033870023151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45994.033870023151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45994.033870023151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45994.033870023151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45994.033870023151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45994.033870023151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45994.033870023151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45994.033870023151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45994.033870023151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45994.033870023151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45994.033870023151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45994.033870023151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45994.033870023151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45994.033870023151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45994.033870023151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45994.033870023151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45994.033870023151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45994.033870023151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45994.033870023151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45994.033870023151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45994.033870023151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45994.033870023151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45994.033870023151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45994.033870023151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45994.033870023151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45994.033870023151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45994.033870023151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45994.033870023151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45994.033870023151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45994.033870023151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45994.033870023151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45994.033870023151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45994.033870023151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45994.033870023151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45994.033870023151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45994.033870023151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45994.033870023151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45994.033870023151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45994.033870023151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45994.033870023151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45994.033870023151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45994.033870023151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45994.033870023151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45994.033870023151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45994.033870023151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45994.033870023151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45994.033870023151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45994.033870023151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45994.033870023151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45994.033870023151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45994.033870023151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45994.033870023151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45994.033870023151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45994.033870023151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45994.033870023151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45994.033870023151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45994.033870023151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45994.033870023151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45994.033870023151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45994.033870023151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45994.033870023151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45994.033870023151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45994.033870023151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45994.033870023151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45994.033870023151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45994.033870023151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45994.033870023151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45994.033870023151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45994.033870023151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45994.033870023151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45994.033870023151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45994.033870023151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45994.033870023151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45994.033870023151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45994.033870023151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45994.033870023151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45994.033870023151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45994.033870023151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45994.033870023151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45994.033870023151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45994.033870023151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45994.033870023151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45994.033870023151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45994.033870023151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45994.033870023151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45994.033870023151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45994.033870023151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45994.033870023151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45994.033870023151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45994.033870023151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45994.033870023151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45994.033870023151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45994.033870023151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45994.033870023151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45994.033870023151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45994.033870023151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45994.033870023151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45994.033870023151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45994.033870023151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45994.033870023151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45994.033870023151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45994.033870023151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45994.033870023151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45994.033870023151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45994.033870023151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45994.033870023151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45994.033870023151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45994.033870023151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45994.033870023151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45994.033870023151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45994.033870023151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45994.033870023151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45994.033870023151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45994.033870023151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45994.033870023151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45994.033870023151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45994.033870023151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45994.033870023151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45994.033870023151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45994.033870023151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45994.033870023151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45994.033870023151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45994.033870023151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45994.033870023151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45994.033870023151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45994.033870023151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45994.033870023151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45994.033870023151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45994.033870023151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45994.033870023151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45994.033870023151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45994.033870023151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45994.033870023151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45994.033870023151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45994.033870023151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45994.033870023151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45994.033870023151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45994.033870023151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45994.033870023151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45994.033870023151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45994.033870023151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45994.033870023151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45994.033870023151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45994.033870023151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45994.033870023151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45994.033870023151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45994.033870023151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45994.033870023151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45994.033870023151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45994.033870023151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45994.033870023151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45994.033870023151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45994.033870023151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45994.033870023151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45994.033870023151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45994.033870023151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45994.033870023151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45994.033870023151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45994.033870023151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45994.033870023151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45994.033870023151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45994.033870023151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45994.033870023151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45994.033870023151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45994.033870023151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45994.033870023151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45994.033870023151</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290.5531524305552</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0.2964394675946096</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303.1053978009295</v>
      </c>
      <c r="H4" s="92">
        <v>45993.892835648148</v>
      </c>
      <c r="I4" s="110" t="str">
        <f>IFERROR(VLOOKUP(D4,DB!A:F,6,0),"")</f>
        <v>Generator-SG</v>
      </c>
      <c r="J4" s="110" t="str">
        <f>IFERROR(VLOOKUP(D4,DB!A:G,7,0),"")</f>
        <v>Weak</v>
      </c>
      <c r="K4" s="94" t="s">
        <v>39199</v>
      </c>
      <c r="L4" s="88" t="str">
        <f>IFERROR(VLOOKUP(D4,DB!A:I,9,0),"")</f>
        <v>Latis</v>
      </c>
    </row>
    <row r="5" spans="1:16" ht="15" customHeight="1">
      <c r="A5" s="88" t="s">
        <v>39201</v>
      </c>
      <c r="B5" s="110" t="str">
        <f>IFERROR(VLOOKUP(D5,DB!A:K,11,0),"")</f>
        <v>R4</v>
      </c>
      <c r="C5" s="90">
        <v>2</v>
      </c>
      <c r="D5" s="88" t="s">
        <v>34656</v>
      </c>
      <c r="E5" s="91" t="s">
        <v>39106</v>
      </c>
      <c r="F5" s="92">
        <v>45993.9531712963</v>
      </c>
      <c r="G5" s="93">
        <f ca="1">IFERROR(NOW()-F5,"")</f>
        <v>8.0698726851551328E-2</v>
      </c>
      <c r="H5" s="92">
        <v>45993.953125</v>
      </c>
      <c r="I5" s="110" t="str">
        <f>IFERROR(VLOOKUP(D5,DB!A:F,6,0),"")</f>
        <v>SCECO</v>
      </c>
      <c r="J5" s="110" t="str">
        <f>IFERROR(VLOOKUP(D5,DB!A:G,7,0),"")</f>
        <v>Good</v>
      </c>
      <c r="K5" s="94" t="s">
        <v>39202</v>
      </c>
      <c r="L5" s="88" t="str">
        <f>IFERROR(VLOOKUP(D5,DB!A:I,9,0),"")</f>
        <v>Latis</v>
      </c>
    </row>
    <row r="6" spans="1:16" ht="15" customHeight="1">
      <c r="A6" s="110" t="s">
        <v>39203</v>
      </c>
      <c r="B6" s="110" t="str">
        <f>IFERROR(VLOOKUP(D6,DB!A:K,11,0),"")</f>
        <v>R4</v>
      </c>
      <c r="C6" s="90">
        <v>1</v>
      </c>
      <c r="D6" s="88" t="s">
        <v>35680</v>
      </c>
      <c r="E6" s="91" t="s">
        <v>39106</v>
      </c>
      <c r="F6" s="92">
        <v>45993.988888888889</v>
      </c>
      <c r="G6" s="93">
        <f ca="1">IFERROR(NOW()-F6,"")</f>
        <v>4.4981134262343403E-2</v>
      </c>
      <c r="H6" s="92">
        <v>45993.983101851853</v>
      </c>
      <c r="I6" s="110" t="str">
        <f>IFERROR(VLOOKUP(D6,DB!A:F,6,0),"")</f>
        <v>Generator-SG</v>
      </c>
      <c r="J6" s="110" t="str">
        <f>IFERROR(VLOOKUP(D6,DB!A:G,7,0),"")</f>
        <v>Good</v>
      </c>
      <c r="K6" s="94" t="s">
        <v>39204</v>
      </c>
      <c r="L6" s="88" t="str">
        <f>IFERROR(VLOOKUP(D6,DB!A:I,9,0),"")</f>
        <v>Latis</v>
      </c>
    </row>
    <row r="7" spans="1:16" ht="15" customHeight="1">
      <c r="A7" s="110"/>
      <c r="B7" s="110" t="str">
        <f>IFERROR(VLOOKUP(D7,DB!A:K,11,0),"")</f>
        <v/>
      </c>
      <c r="C7" s="90"/>
      <c r="D7" s="88"/>
      <c r="E7" s="91"/>
      <c r="F7" s="92"/>
      <c r="G7" s="93">
        <f ca="1">IFERROR(NOW()-F7,"")</f>
        <v>45994.033870023151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45994.033870023151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45994.033870023151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45994.033870023151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45994.033870023151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45994.033870023151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45994.033870023151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45994.033870023151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45994.033870023151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45994.033870023151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45994.033870023151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45994.033870023151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45994.033870023151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45994.033870023151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45994.033870023151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45994.033870023151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45994.033870023151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45994.033870023151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45994.033870023151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45994.033870023151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45994.033870023151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45994.033870023151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45994.033870023151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45994.033870023151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45994.033870023151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45994.033870023151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45994.033870023151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45994.033870023151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45994.033870023151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45994.033870023151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45994.033870023151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45994.033870023151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45994.033870023151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45994.033870023151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45994.033870023151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45994.033870023151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45994.033870023151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45994.033870023151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45994.033870023151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45994.033870023151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45994.033870023151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45994.033870023151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45994.033870023151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45994.033870023151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45994.033870023151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45994.033870023151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45994.033870023151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45994.033870023151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45994.033870023151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45994.033870023151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45994.033870023151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45994.033870023151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45994.033870023151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45994.033870023151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45994.033870023151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45994.033870023151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45994.033870023151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45994.033870023151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45994.033870023151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45994.033870023151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45994.033870023151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45994.033870023151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45994.033870023151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45994.033870023151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45994.033870023151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45994.033870023151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45994.033870023151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45994.033870023151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45994.033870023151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45994.033870023151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45994.033870023151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45994.033870023151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45994.033870023151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45994.033870023151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45994.033870023151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45994.033870023151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45994.033870023151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45994.033870023151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45994.033870023151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45994.033870023151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45994.033870023151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45994.033870023151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45994.033870023151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45994.033870023151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45994.033870023151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45994.033870023151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45994.033870023151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45994.033870023151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45994.033870023151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45994.033870023151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45994.033870023151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45994.033870023151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45994.033870023151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45994.033870023151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45994.033870023151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45994.033870023151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45994.033870023151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45994.033870023151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45994.033870023151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45994.033870023151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45994.033870023151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45994.033870023151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45994.033870023151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45994.033870023151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45994.033870023151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45994.033870023151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45994.033870023151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45994.033870023151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45994.033870023151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45994.033870023151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45994.033870023151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45994.033870023151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45994.033870023151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45994.033870023151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45994.033870023151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45994.033870023151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45994.033870023151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45994.033870023151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45994.033870023151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45994.033870023151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45994.033870023151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45994.033870023151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45994.033870023151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45994.033870023151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45994.033870023151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45994.033870023151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45994.033870023151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45994.033870023151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45994.033870023151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45994.033870023151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45994.033870023151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45994.033870023151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45994.033870023151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45994.033870023151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45994.033870023151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45994.033870023151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45994.033870023151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45994.033870023151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45994.033870023151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45994.033870023151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45994.033870023151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45994.033870023151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45994.033870023151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45994.033870023151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45994.033870023151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45994.033870023151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45994.033870023151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45994.033870023151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45994.033870023151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45994.033870023151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45994.033870023151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45994.033870023151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45994.033870023151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45994.033870023151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45994.033870023151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45994.033870023151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45994.033870023151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45994.033870023151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45994.033870023151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45994.033870023151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45994.033870023151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45994.033870023151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45994.033870023151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45994.033870023151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45994.033870023151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45994.033870023151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45994.033870023151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45994.033870023151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45994.033870023151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45994.033870023151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45994.033870023151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45994.033870023151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45994.033870023151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45994.033870023151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45994.033870023151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45994.033870023151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45994.033870023151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45994.033870023151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45994.033870023151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45994.033870023151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45994.033870023151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45994.033870023151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45994.033870023151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45994.033870023151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45994.033870023151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45994.033870023151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45994.033870023151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45994.033870023151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45994.033870023151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45994.033870023151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45994.033870023151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45994.033870023151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45994.033870023151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45994.033870023151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45994.033870023151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45994.033870023151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45994.033870023151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45994.033870023151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45994.033870023151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45994.033870023151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45994.033870023151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45994.033870023151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45994.033870023151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45994.033870023151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45994.033870023151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45994.033870023151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45994.033870023151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45994.033870023151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45994.033870023151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45994.033870023151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45994.033870023151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45994.033870023151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45994.033870023151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45994.033870023151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45994.033870023151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45994.033870023151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45994.033870023151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45994.033870023151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45994.033870023151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45994.033870023151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45994.033870023151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45994.033870023151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45994.033870023151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45994.033870023151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45994.033870023151</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102.20180983796308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39187</v>
      </c>
      <c r="F3" s="38">
        <v>45926.188877314817</v>
      </c>
      <c r="G3" s="105">
        <f t="shared" ref="G3" ca="1" si="0">IFERROR(NOW()-F3,"")</f>
        <v>67.844992708334757</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39187</v>
      </c>
      <c r="F4" s="107">
        <v>45948.661111111112</v>
      </c>
      <c r="G4" s="108">
        <f t="shared" ref="G4" ca="1" si="1">IFERROR(NOW()-F4,"")</f>
        <v>45.372758912038989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12.660571412037825</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37071</v>
      </c>
      <c r="E6" s="37" t="s">
        <v>39106</v>
      </c>
      <c r="F6" s="38">
        <v>45993.83766203704</v>
      </c>
      <c r="G6" s="135">
        <f ca="1">IFERROR(NOW()-F6,"")</f>
        <v>0.19620798611140344</v>
      </c>
      <c r="H6" s="38">
        <v>45993.83216435185</v>
      </c>
      <c r="I6" s="37" t="str">
        <f>IFERROR(VLOOKUP(D6,DB!A:F,6,0),"")</f>
        <v>Generator-SG</v>
      </c>
      <c r="J6" s="37" t="str">
        <f>IFERROR(VLOOKUP(D6,DB!A:G,7,0),"")</f>
        <v>Vandalized</v>
      </c>
      <c r="K6" s="37" t="s">
        <v>39214</v>
      </c>
      <c r="L6" s="37" t="str">
        <f>IFERROR(VLOOKUP(D6,DB!A:I,9,0),"")</f>
        <v>Latis</v>
      </c>
    </row>
    <row r="7" spans="1:13">
      <c r="A7" s="37"/>
      <c r="B7" s="37" t="str">
        <f>IFERROR(VLOOKUP(D7,DB!A:K,11,0),"")</f>
        <v/>
      </c>
      <c r="C7" s="37"/>
      <c r="D7" s="37"/>
      <c r="E7" s="37"/>
      <c r="F7" s="38"/>
      <c r="G7" s="135">
        <f ca="1">IFERROR(NOW()-F7,"")</f>
        <v>45994.033870023151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45994.033870023151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45994.033870023151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45994.033870023151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45994.033870023151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45994.033870023151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45994.033870023151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45994.033870023151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45994.033870023151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45994.033870023151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45994.033870023151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45994.033870023151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45994.033870023151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45994.033870023151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45994.033870023151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45994.033870023151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45994.033870023151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45994.033870023151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45994.033870023151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45994.033870023151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45994.033870023151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45994.033870023151</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45994.033870023151</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45994.033870023151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45994.033870023151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45994.033870023151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45994.033870023151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45994.033870023151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45994.033870023151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45994.033870023151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45994.033870023151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45994.033870023151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45994.033870023151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45994.033870023151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45994.033870023151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45994.033870023151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45994.033870023151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45994.033870023151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45994.033870023151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45994.033870023151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45994.033870023151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45994.033870023151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45994.033870023151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45994.033870023151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45994.033870023151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45994.033870023151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45994.033870023151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45994.033870023151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45994.033870023151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45994.033870023151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45994.033870023151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45994.033870023151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45994.033870023151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45994.033870023151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45994.033870023151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45994.033870023151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45994.033870023151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45994.033870023151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45994.033870023151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45994.033870023151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45994.033870023151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45994.033870023151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45994.033870023151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45994.033870023151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45994.033870023151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45994.033870023151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45994.033870023151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45994.033870023151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45994.033870023151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45994.033870023151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45994.033870023151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45994.033870023151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45994.033870023151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45994.033870023151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45994.033870023151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45994.033870023151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45994.033870023151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45994.033870023151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45994.033870023151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45994.033870023151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45994.033870023151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45994.033870023151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45994.033870023151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45994.033870023151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45994.033870023151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45994.033870023151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45994.033870023151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45994.033870023151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45994.033870023151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45994.033870023151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45994.033870023151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45994.033870023151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45994.033870023151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45994.033870023151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45994.033870023151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45994.033870023151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45994.033870023151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45994.033870023151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45994.033870023151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45994.033870023151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45994.033870023151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45994.033870023151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45994.033870023151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45994.033870023151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45994.033870023151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45994.033870023151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45994.033870023151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45994.033870023151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45994.033870023151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45994.033870023151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45994.033870023151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45994.033870023151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45994.033870023151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45994.033870023151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45994.033870023151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45994.033870023151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45994.033870023151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45994.033870023151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45994.033870023151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45994.033870023151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45994.033870023151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45994.033870023151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45994.033870023151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45994.033870023151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45994.033870023151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45994.033870023151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45994.033870023151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45994.033870023151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45994.033870023151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45994.033870023151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45994.033870023151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45994.033870023151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45994.033870023151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45994.033870023151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45994.033870023151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45994.033870023151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45994.033870023151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45994.033870023151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45994.033870023151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45994.033870023151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45994.033870023151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45994.033870023151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45994.033870023151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45994.033870023151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45994.033870023151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45994.033870023151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45994.033870023151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45994.033870023151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45994.033870023151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45994.033870023151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45994.033870023151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45994.033870023151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45994.033870023151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45994.033870023151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45994.033870023151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45994.033870023151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45994.033870023151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45994.033870023151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45994.033870023151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45994.033870023151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45994.033870023151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45994.033870023151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45994.033870023151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45994.033870023151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45994.033870023151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45994.033870023151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45994.033870023151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45994.033870023151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45994.033870023151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45994.033870023151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45994.033870023151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45994.033870023151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45994.033870023151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45994.033870023151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45994.033870023151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45994.033870023151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45994.033870023151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45994.033870023151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45994.033870023151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45994.033870023151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45994.033870023151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45994.033870023151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45994.033870023151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45994.033870023151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45994.033870023151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45994.033870023151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45994.033870023151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45994.033870023151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45994.033870023151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45994.033870023151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45994.033870023151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45994.033870023151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45994.033870023151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45994.033870023151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45994.033870023151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45994.033870023151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45994.033870023151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45994.033870023151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45994.033870023151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45994.033870023151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45994.033870023151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45994.033870023151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45994.033870023151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45994.033870023151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45994.033870023151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45994.033870023151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45994.033870023151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45994.033870023151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45994.033870023151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45994.033870023151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45994.033870023151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45994.033870023151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45994.033870023151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45994.033870023151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45994.033870023151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45994.033870023151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45994.033870023151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45994.033870023151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45994.033870023151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45994.033870023151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45994.033870023151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45994.033870023151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45994.033870023151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45994.033870023151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45994.033870023151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45994.033870023151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45994.033870023151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45994.033870023151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45994.033870023151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45994.033870023151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45994.033870023151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45994.033870023151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45994.033870023151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45994.033870023151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45994.033870023151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45994.033870023151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45994.033870023151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45994.033870023151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45994.033870023151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45994.033870023151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45994.033870023151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45994.033870023151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45994.033870023151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45994.033870023151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45994.033870023151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45994.033870023151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45994.033870023151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45994.033870023151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45994.033870023151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45994.033870023151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45994.033870023151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45994.033870023151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45994.033870023151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45994.033870023151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45994.033870023151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45994.033870023151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45994.033870023151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45994.033870023151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45994.033870023151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45994.033870023151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45994.033870023151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45994.033870023151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45994.033870023151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45994.033870023151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45994.033870023151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45994.033870023151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45994.033870023151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45994.033870023151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45994.033870023151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45994.033870023151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45994.033870023151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45994.033870023151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45994.033870023151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45994.033870023151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45994.033870023151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45994.033870023151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45994.033870023151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45994.033870023151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45994.033870023151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45994.033870023151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45994.033870023151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45994.033870023151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45994.033870023151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45994.033870023151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45994.033870023151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45994.033870023151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45994.033870023151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45994.033870023151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45994.033870023151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45994.033870023151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45994.033870023151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45994.033870023151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45994.033870023151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45994.033870023151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45994.033870023151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45994.033870023151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45994.033870023151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45994.033870023151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45994.033870023151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45994.033870023151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45994.033870023151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45994.033870023151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45994.033870023151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45994.033870023151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45994.033870023151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45994.033870023151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45994.033870023151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45994.033870023151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45994.033870023151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45994.033870023151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45994.033870023151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45994.033870023151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45994.033870023151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45994.033870023151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45994.033870023151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45994.033870023151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45994.033870023151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45994.033870023151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45994.033870023151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45994.033870023151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45994.033870023151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45994.033870023151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45994.033870023151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45994.033870023151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45994.033870023151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45994.033870023151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45994.033870023151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45994.033870023151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45994.033870023151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45994.033870023151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45994.033870023151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45994.033870023151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45994.033870023151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45994.033870023151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45994.033870023151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45994.033870023151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45994.033870023151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45994.033870023151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45994.033870023151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45994.033870023151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45994.033870023151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45994.033870023151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45994.033870023151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45994.033870023151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45994.033870023151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45994.033870023151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45994.033870023151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45994.033870023151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45994.033870023151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45994.033870023151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45994.033870023151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45994.033870023151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45994.033870023151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45994.033870023151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45994.033870023151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45994.033870023151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45994.033870023151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45994.033870023151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45994.033870023151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45994.033870023151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45994.033870023151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45994.033870023151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45994.033870023151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45994.033870023151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45994.033870023151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45994.033870023151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45994.033870023151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45994.033870023151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45994.033870023151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45994.033870023151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45994.033870023151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45994.033870023151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45994.033870023151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45994.033870023151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45994.033870023151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45994.033870023151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45994.033870023151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45994.033870023151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45994.033870023151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45994.033870023151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45994.033870023151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45994.033870023151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45994.033870023151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45994.033870023151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45994.033870023151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45994.033870023151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45994.033870023151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45994.033870023151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45994.033870023151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45994.033870023151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45994.033870023151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45994.033870023151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45994.033870023151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45994.033870023151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45994.033870023151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45994.033870023151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45994.033870023151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45994.033870023151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45994.033870023151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45994.033870023151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45994.033870023151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45994.033870023151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45994.033870023151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45994.033870023151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45994.033870023151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45994.033870023151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45994.033870023151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45994.033870023151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45994.033870023151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45994.033870023151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45994.033870023151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45994.033870023151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45994.033870023151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45994.033870023151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45994.033870023151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45994.033870023151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45994.033870023151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45994.033870023151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45994.033870023151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45994.033870023151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45994.033870023151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45994.033870023151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45994.033870023151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45994.033870023151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45994.033870023151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45994.033870023151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45994.033870023151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45994.033870023151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45994.033870023151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45994.033870023151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45994.033870023151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45994.033870023151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45994.033870023151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45994.033870023151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45994.033870023151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45994.033870023151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45994.033870023151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45994.033870023151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45994.033870023151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45994.033870023151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45994.033870023151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45994.033870023151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45994.033870023151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45994.033870023151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45994.033870023151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45994.033870023151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45994.033870023151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45994.033870023151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45994.033870023151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45994.033870023151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45994.033870023151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45994.033870023151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45994.033870023151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45994.033870023151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45994.033870023151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45994.033870023151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45994.033870023151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45994.033870023151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45994.033870023151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45994.033870023151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45994.033870023151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45994.033870023151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45994.033870023151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45994.033870023151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45994.033870023151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45994.033870023151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45994.033870023151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45994.033870023151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45994.033870023151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45994.033870023151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45994.033870023151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45994.033870023151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45994.033870023151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45994.033870023151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45994.033870023151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45994.033870023151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45994.033870023151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45994.033870023151</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45994.033870023151</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2025-12-02T21:48:49Z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