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96" documentId="13_ncr:1_{F6CB121F-512D-4AA6-A0C1-0FB36C537598}" xr6:coauthVersionLast="47" xr6:coauthVersionMax="47" xr10:uidLastSave="{FDC8BEFB-AA41-4CC1-AA59-6FABD6BC7ED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<sst xmlns="http://schemas.openxmlformats.org/spreadsheetml/2006/main" count="180274" uniqueCount="39121">
  <si>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</si>
  <si>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</si>
  <si>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</si>
  <si>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</si>
  <si>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</si>
  <si>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</si>
  <si>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</si>
  <si>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</si>
  <si>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</si>
  <si>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</si>
  <si>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</si>
  <si>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</si>
  <si>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</si>
  <si>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</si>
  <si>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</si>
  <si>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</si>
  <si>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</si>
  <si>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</si>
  <si>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</si>
  <si>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</si>
  <si>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</si>
  <si>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</si>
  <si>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</si>
  <si>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</si>
  <si>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</si>
  <si>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</si>
  <si>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</si>
  <si>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</si>
  <si>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</si>
  <si>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</si>
  <si>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</si>
  <si>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</si>
  <si>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</si>
  <si>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</si>
  <si>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</si>
  <si>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</si>
  <si>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</si>
  <si>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</si>
  <si>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</si>
  <si>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</si>
  <si>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</si>
  <si>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</si>
  <si>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</si>
  <si>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</si>
  <si>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</si>
  <si>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</si>
  <si>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</si>
  <si>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</si>
  <si>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</si>
  <si>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</si>
  <si>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</si>
  <si>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</si>
  <si>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</si>
  <si>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</si>
  <si>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</si>
  <si>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</si>
  <si>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</si>
  <si>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</si>
  <si>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</si>
  <si>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</si>
  <si>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</si>
  <si>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</si>
  <si>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</si>
  <si>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</si>
  <si>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</si>
  <si>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</si>
  <si>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</si>
  <si>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</si>
  <si>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</si>
  <si>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</si>
  <si>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</si>
  <si>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</si>
  <si>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</si>
  <si>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</si>
  <si>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</si>
  <si>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</si>
  <si>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</si>
  <si>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</si>
  <si>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</si>
  <si>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</si>
  <si>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</si>
  <si>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</si>
  <si>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</si>
  <si>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</si>
  <si>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</si>
  <si>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</si>
  <si>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</si>
  <si>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</si>
  <si>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</si>
  <si>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</si>
  <si>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</si>
  <si>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</si>
  <si>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</si>
  <si>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</si>
  <si>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</si>
  <si>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</si>
  <si>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</si>
  <si>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</si>
  <si>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</si>
  <si>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</si>
  <si>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</si>
  <si>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</si>
  <si>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</si>
  <si>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</si>
  <si>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</si>
  <si>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</si>
  <si>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</si>
  <si>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</si>
  <si>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</si>
  <si>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</si>
  <si>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</si>
  <si>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</si>
  <si>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</si>
  <si>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</si>
  <si>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</si>
  <si>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</si>
  <si>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</si>
  <si>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</si>
  <si>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</si>
  <si>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</si>
  <si>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</si>
  <si>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</si>
  <si>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</si>
  <si>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</si>
  <si>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</si>
  <si>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</si>
  <si>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</si>
  <si>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</si>
  <si>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</si>
  <si>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</si>
  <si>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</si>
  <si>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</si>
  <si>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</si>
  <si>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</si>
  <si>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</si>
  <si>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</si>
  <si>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</si>
  <si>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</si>
  <si>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</si>
  <si>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</si>
  <si>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</si>
  <si>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</si>
  <si>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</si>
  <si>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</si>
  <si>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</si>
  <si>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</si>
  <si>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</si>
  <si>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</si>
  <si>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</si>
  <si>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</si>
  <si>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</si>
  <si>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</si>
  <si>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</si>
  <si>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</si>
  <si>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</si>
  <si>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</si>
  <si>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</si>
  <si>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</si>
  <si>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</si>
  <si>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</si>
  <si>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</si>
  <si>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</si>
  <si>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</si>
  <si>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</si>
  <si>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</si>
  <si>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</si>
  <si>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</si>
  <si>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</si>
  <si>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</si>
  <si>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</si>
  <si>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</si>
  <si>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</si>
  <si>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</si>
  <si>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</si>
  <si>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</si>
  <si>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</si>
  <si>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</si>
  <si>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</si>
  <si>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</si>
  <si>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</si>
  <si>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</si>
  <si>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</si>
  <si>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</si>
  <si>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</si>
  <si>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</si>
  <si>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</si>
  <si>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</si>
  <si>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</si>
  <si>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</si>
  <si>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</si>
  <si>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</si>
  <si>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</si>
  <si>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</si>
  <si>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</si>
  <si>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</si>
  <si>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</si>
  <si>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</si>
  <si>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</si>
  <si>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</si>
  <si>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</si>
  <si>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</si>
  <si>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</si>
  <si>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</si>
  <si>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</si>
  <si>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</si>
  <si>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</si>
  <si>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</si>
  <si>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</si>
  <si>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</si>
  <si>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</si>
  <si>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</si>
  <si>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</si>
  <si>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</si>
  <si>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</si>
  <si>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</si>
  <si>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</si>
  <si>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</si>
  <si>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</si>
  <si>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</si>
  <si>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</si>
  <si>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</si>
  <si>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</si>
  <si>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</si>
  <si>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</si>
  <si>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</si>
  <si>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</si>
  <si>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</si>
  <si>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</si>
  <si>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</si>
  <si>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</si>
  <si>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</si>
  <si>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</si>
  <si>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</si>
  <si>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</si>
  <si>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</si>
  <si>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</si>
  <si>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</si>
  <si>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</si>
  <si>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</si>
  <si>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</si>
  <si>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</si>
  <si>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</si>
  <si>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</si>
  <si>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</si>
  <si>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</si>
  <si>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</si>
  <si>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</si>
  <si>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</si>
  <si>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</si>
  <si>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</si>
  <si>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</si>
  <si>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</si>
  <si>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</si>
  <si>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</si>
  <si>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</si>
  <si>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</si>
  <si>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</si>
  <si>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</si>
  <si>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</si>
  <si>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</si>
  <si>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</si>
  <si>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</si>
  <si>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</si>
  <si>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</si>
  <si>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</si>
  <si>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</si>
  <si>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</si>
  <si>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</si>
  <si>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</si>
  <si>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</si>
  <si>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</si>
  <si>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</si>
  <si>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</si>
  <si>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</si>
  <si>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</si>
  <si>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</si>
  <si>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</si>
  <si>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</si>
  <si>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</si>
  <si>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</si>
  <si>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</si>
  <si>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</si>
  <si>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</si>
  <si>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</si>
  <si>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</si>
  <si>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</si>
  <si>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</si>
  <si>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</si>
  <si>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</si>
  <si>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</si>
  <si>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</si>
  <si>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</si>
  <si>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</si>
  <si>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</si>
  <si>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</si>
  <si>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</si>
  <si>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</si>
  <si>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</si>
  <si>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</si>
  <si>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</si>
  <si>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</si>
  <si>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</si>
  <si>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</si>
  <si>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</si>
  <si>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</si>
  <si>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</si>
  <si>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</si>
  <si>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</si>
  <si>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</si>
  <si>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</si>
  <si>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</si>
  <si>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</si>
  <si>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</si>
  <si>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</si>
  <si>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</si>
  <si>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</si>
  <si>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</si>
  <si>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</si>
  <si>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</si>
  <si>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</si>
  <si>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</si>
  <si>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</si>
  <si>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</si>
  <si>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</si>
  <si>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</si>
  <si>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</si>
  <si>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</si>
  <si>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</si>
  <si>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</si>
  <si>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</si>
  <si>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</si>
  <si>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</si>
  <si>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</si>
  <si>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</si>
  <si>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</si>
  <si>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</si>
  <si>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</si>
  <si>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</si>
  <si>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</si>
  <si>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</si>
  <si>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</si>
  <si>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</si>
  <si>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</si>
  <si>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</si>
  <si>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</si>
  <si>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</si>
  <si>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</si>
  <si>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</si>
  <si>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</si>
  <si>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</si>
  <si>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</si>
  <si>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</si>
  <si>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</si>
  <si>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</si>
  <si>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</si>
  <si>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</si>
  <si>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</si>
  <si>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</si>
  <si>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</si>
  <si>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</si>
  <si>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</si>
  <si>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</si>
  <si>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</si>
  <si>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</si>
  <si>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</si>
  <si>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</si>
  <si>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</si>
  <si>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</si>
  <si>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</si>
  <si>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</si>
  <si>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</si>
  <si>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</si>
  <si>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</si>
  <si>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</si>
  <si>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</si>
  <si>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</si>
  <si>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</si>
  <si>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</si>
  <si>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</si>
  <si>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</si>
  <si>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</si>
  <si>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</si>
  <si>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</si>
  <si>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</si>
  <si>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</si>
  <si>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</si>
  <si>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</si>
  <si>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</si>
  <si>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</si>
  <si>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</si>
  <si>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</si>
  <si>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</si>
  <si>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</si>
  <si>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</si>
  <si>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</si>
  <si>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</si>
  <si>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</si>
  <si>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</si>
  <si>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</si>
  <si>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</si>
  <si>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</si>
  <si>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</si>
  <si>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</si>
  <si>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</si>
  <si>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</si>
  <si>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</si>
  <si>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</si>
  <si>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</si>
  <si>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</si>
  <si>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</si>
  <si>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</si>
  <si>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</si>
  <si>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</si>
  <si>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</si>
  <si>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</si>
  <si>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</si>
  <si>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</si>
  <si>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</si>
  <si>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</si>
  <si>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</si>
  <si>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</si>
  <si>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</si>
  <si>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</si>
  <si>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</si>
  <si>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</si>
  <si>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</si>
  <si>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</si>
  <si>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</si>
  <si>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</si>
  <si>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</si>
  <si>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</si>
  <si>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</si>
  <si>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</si>
  <si>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</si>
  <si>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</si>
  <si>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</si>
  <si>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</si>
  <si>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</si>
  <si>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</si>
  <si>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</si>
  <si>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</si>
  <si>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</si>
  <si>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</si>
  <si>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</si>
  <si>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</si>
  <si>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</si>
  <si>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</si>
  <si>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</si>
  <si>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</si>
  <si>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</si>
  <si>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</si>
  <si>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</si>
  <si>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</si>
  <si>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</si>
  <si>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</si>
  <si>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</si>
  <si>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</si>
  <si>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</si>
  <si>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</si>
  <si>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</si>
  <si>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</si>
  <si>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</si>
  <si>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</si>
  <si>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</si>
  <si>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</si>
  <si>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</si>
  <si>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</si>
  <si>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</si>
  <si>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</si>
  <si>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</si>
  <si>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</si>
  <si>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</si>
  <si>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</si>
  <si>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</si>
  <si>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</si>
  <si>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</si>
  <si>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</si>
  <si>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</si>
  <si>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</si>
  <si>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</si>
  <si>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</si>
  <si>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</si>
  <si>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</si>
  <si>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</si>
  <si>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</si>
  <si>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</si>
  <si>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</si>
  <si>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</si>
  <si>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</si>
  <si>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</si>
  <si>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</si>
  <si>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</si>
  <si>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</si>
  <si>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</si>
  <si>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</si>
  <si>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</si>
  <si>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</si>
  <si>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</si>
  <si>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</si>
  <si>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</si>
  <si>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</si>
  <si>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</si>
  <si>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</si>
  <si>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</si>
  <si>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</si>
  <si>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</si>
  <si>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</si>
  <si>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</si>
  <si>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</si>
  <si>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</si>
  <si>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</si>
  <si>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</si>
  <si>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</si>
  <si>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</si>
  <si>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</si>
  <si>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</si>
  <si>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</si>
  <si>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</si>
  <si>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</si>
  <si>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</si>
  <si>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</si>
  <si>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</si>
  <si>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</si>
  <si>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</si>
  <si>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</si>
  <si>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</si>
  <si>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</si>
  <si>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</si>
  <si>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</si>
  <si>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</si>
  <si>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</si>
  <si>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</si>
  <si>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</si>
  <si>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</si>
  <si>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</si>
  <si>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</si>
  <si>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</si>
  <si>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</si>
  <si>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</si>
  <si>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</si>
  <si>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</si>
  <si>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</si>
  <si>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</si>
  <si>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</si>
  <si>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</si>
  <si>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</si>
  <si>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</si>
  <si>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</si>
  <si>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</si>
  <si>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</si>
  <si>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</si>
  <si>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</si>
  <si>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</si>
  <si>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</si>
  <si>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</si>
  <si>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</si>
  <si>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</si>
  <si>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</si>
  <si>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</si>
  <si>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</si>
  <si>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</si>
  <si>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</si>
  <si>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</si>
  <si>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</si>
  <si>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</si>
  <si>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</si>
  <si>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</si>
  <si>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</si>
  <si>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</si>
  <si>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</si>
  <si>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</si>
  <si>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</si>
  <si>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</si>
  <si>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</si>
  <si>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</si>
  <si>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</si>
  <si>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</si>
  <si>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</si>
  <si>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</si>
  <si>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</si>
  <si>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</si>
  <si>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</si>
  <si>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</si>
  <si>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</si>
  <si>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</si>
  <si>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</si>
  <si>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</si>
  <si>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</si>
  <si>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</si>
  <si>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</si>
  <si>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</si>
  <si>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</si>
  <si>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</si>
  <si>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</si>
  <si>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</si>
  <si>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</si>
  <si>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</si>
  <si>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</si>
  <si>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</si>
  <si>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</si>
  <si>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</si>
  <si>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</si>
  <si>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</si>
  <si>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</si>
  <si>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</si>
  <si>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</si>
  <si>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</si>
  <si>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</si>
  <si>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</si>
  <si>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</si>
  <si>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</si>
  <si>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</si>
  <si>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</si>
  <si>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</si>
  <si>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</si>
  <si>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</si>
  <si>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</si>
  <si>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</si>
  <si>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</si>
  <si>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</si>
  <si>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</si>
  <si>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</si>
  <si>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</si>
  <si>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</si>
  <si>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</si>
  <si>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</si>
  <si>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</si>
  <si>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</si>
  <si>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</si>
  <si>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</si>
  <si>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</si>
  <si>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</si>
  <si>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</si>
  <si>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</si>
  <si>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</si>
  <si>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</si>
  <si>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</si>
  <si>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</si>
  <si>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</si>
  <si>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</si>
  <si>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</si>
  <si>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</si>
  <si>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</si>
  <si>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</si>
  <si>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</si>
  <si>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</si>
  <si>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</si>
  <si>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</si>
  <si>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</si>
  <si>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</si>
  <si>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</si>
  <si>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</si>
  <si>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</si>
  <si>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</si>
  <si>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</si>
  <si>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</si>
  <si>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</si>
  <si>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</si>
  <si>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</si>
  <si>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</si>
  <si>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</si>
  <si>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</si>
  <si>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</si>
  <si>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</si>
  <si>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</si>
  <si>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</si>
  <si>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</si>
  <si>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</si>
  <si>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</si>
  <si>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</si>
  <si>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</si>
  <si>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</si>
  <si>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</si>
  <si>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</si>
  <si>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</si>
  <si>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</si>
  <si>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</si>
  <si>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</si>
  <si>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</si>
  <si>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</si>
  <si>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</si>
  <si>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</si>
  <si>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</si>
  <si>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</si>
  <si>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</si>
  <si>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</si>
  <si>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</si>
  <si>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</si>
  <si>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</si>
  <si>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</si>
  <si>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</si>
  <si>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</si>
  <si>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</si>
  <si>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</si>
  <si>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</si>
  <si>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</si>
  <si>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</si>
  <si>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</si>
  <si>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</si>
  <si>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</si>
  <si>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</si>
  <si>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</si>
  <si>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</si>
  <si>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</si>
  <si>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</si>
  <si>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</si>
  <si>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</si>
  <si>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</si>
  <si>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</si>
  <si>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</si>
  <si>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</si>
  <si>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</si>
  <si>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</si>
  <si>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</si>
  <si>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</si>
  <si>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</si>
  <si>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</si>
  <si>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</si>
  <si>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</si>
  <si>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</si>
  <si>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</si>
  <si>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</si>
  <si>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</si>
  <si>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</si>
  <si>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</si>
  <si>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</si>
  <si>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</si>
  <si>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</si>
  <si>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</si>
  <si>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</si>
  <si>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</si>
  <si>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</si>
  <si>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</si>
  <si>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</si>
  <si>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</si>
  <si>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</si>
  <si>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</si>
  <si>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</si>
  <si>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</si>
  <si>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</si>
  <si>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</si>
  <si>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</si>
  <si>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</si>
  <si>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</si>
  <si>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</si>
  <si>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</si>
  <si>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</si>
  <si>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</si>
  <si>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</si>
  <si>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</si>
  <si>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</si>
  <si>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</si>
  <si>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</si>
  <si>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</si>
  <si>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</si>
  <si>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</si>
  <si>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</si>
  <si>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</si>
  <si>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</si>
  <si>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</si>
  <si>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</si>
  <si>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</si>
  <si>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</si>
  <si>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</si>
  <si>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</si>
  <si>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</si>
  <si>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</si>
  <si>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</si>
  <si>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</si>
  <si>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</si>
  <si>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</si>
  <si>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</si>
  <si>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</si>
  <si>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</si>
  <si>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</si>
  <si>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</si>
  <si>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</si>
  <si>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</si>
  <si>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</si>
  <si>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</si>
  <si>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</si>
  <si>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</si>
  <si>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</si>
  <si>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</si>
  <si>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</si>
  <si>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</si>
  <si>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</si>
  <si>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</si>
  <si>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</si>
  <si>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</si>
  <si>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</si>
  <si>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</si>
  <si>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</si>
  <si>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</si>
  <si>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</si>
  <si>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</si>
  <si>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</si>
  <si>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</si>
  <si>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</si>
  <si>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</si>
  <si>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</si>
  <si>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</si>
  <si>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</si>
  <si>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</si>
  <si>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</si>
  <si>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</si>
  <si>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</si>
  <si>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</si>
  <si>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</si>
  <si>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</si>
  <si>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</si>
  <si>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</si>
  <si>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</si>
  <si>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</si>
  <si>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</si>
  <si>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</si>
  <si>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</si>
  <si>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</si>
  <si>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</si>
  <si>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</si>
  <si>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</si>
  <si>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</si>
  <si>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</si>
  <si>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</si>
  <si>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</si>
  <si>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</si>
  <si>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</si>
  <si>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</si>
  <si>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</si>
  <si>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</si>
  <si>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</si>
  <si>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</si>
  <si>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</si>
  <si>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</si>
  <si>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</si>
  <si>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</si>
  <si>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</si>
  <si>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</si>
  <si>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</si>
  <si>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</si>
  <si>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</si>
  <si>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</si>
  <si>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</si>
  <si>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</si>
  <si>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</si>
  <si>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</si>
  <si>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</si>
  <si>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</si>
  <si>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</si>
  <si>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</si>
  <si>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</si>
  <si>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</si>
  <si>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</si>
  <si>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</si>
  <si>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</si>
  <si>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</si>
  <si>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</si>
  <si>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</si>
  <si>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</si>
  <si>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</si>
  <si>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</si>
  <si>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</si>
  <si>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</si>
  <si>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</si>
  <si>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</si>
  <si>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</si>
  <si>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</si>
  <si>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</si>
  <si>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</si>
  <si>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</si>
  <si>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</si>
  <si>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</si>
  <si>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</si>
  <si>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</si>
  <si>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</si>
  <si>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</si>
  <si>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</si>
  <si>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</si>
  <si>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</si>
  <si>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</si>
  <si>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</si>
  <si>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</si>
  <si>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</si>
  <si>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</si>
  <si>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</si>
  <si>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</si>
  <si>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</si>
  <si>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</si>
  <si>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</si>
  <si>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</si>
  <si>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</si>
  <si>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</si>
  <si>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</si>
  <si>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</si>
  <si>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</si>
  <si>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</si>
  <si>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</si>
  <si>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</si>
  <si>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</si>
  <si>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</si>
  <si>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</si>
  <si>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</si>
  <si>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</si>
  <si>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</si>
  <si>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</si>
  <si>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</si>
  <si>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</si>
  <si>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</si>
  <si>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</si>
  <si>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</si>
  <si>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</si>
  <si>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</si>
  <si>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</si>
  <si>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</si>
  <si>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</si>
  <si>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</si>
  <si>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</si>
  <si>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</si>
  <si>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</si>
  <si>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</si>
  <si>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</si>
  <si>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</si>
  <si>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</si>
  <si>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</si>
  <si>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</si>
  <si>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</si>
  <si>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</si>
  <si>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</si>
  <si>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</si>
  <si>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</si>
  <si>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</si>
  <si>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</si>
  <si>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</si>
  <si>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</si>
  <si>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</si>
  <si>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</si>
  <si>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</si>
  <si>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</si>
  <si>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</si>
  <si>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</si>
  <si>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</si>
  <si>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</si>
  <si>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</si>
  <si>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</si>
  <si>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</si>
  <si>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</si>
  <si>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</si>
  <si>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</si>
  <si>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</si>
  <si>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</si>
  <si>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</si>
  <si>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</si>
  <si>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</si>
  <si>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</si>
  <si>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</si>
  <si>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</si>
  <si>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</si>
  <si>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</si>
  <si>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</si>
  <si>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</si>
  <si>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</si>
  <si>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</si>
  <si>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</si>
  <si>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</si>
  <si>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</si>
  <si>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</si>
  <si>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</si>
  <si>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</si>
  <si>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</si>
  <si>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</si>
  <si>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</si>
  <si>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</si>
  <si>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</si>
  <si>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</si>
  <si>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</si>
  <si>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</si>
  <si>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</si>
  <si>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</si>
  <si>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</si>
  <si>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</si>
  <si>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</si>
  <si>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</si>
  <si>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</si>
  <si>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</si>
  <si>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</si>
  <si>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</si>
  <si>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</si>
  <si>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</si>
  <si>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</si>
  <si>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</si>
  <si>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</si>
  <si>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</si>
  <si>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</si>
  <si>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</si>
  <si>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</si>
  <si>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</si>
  <si>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</si>
  <si>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</si>
  <si>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</si>
  <si>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</si>
  <si>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</si>
  <si>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</si>
  <si>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</si>
  <si>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</si>
  <si>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</si>
  <si>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</si>
  <si>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</si>
  <si>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</si>
  <si>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</si>
  <si>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</si>
  <si>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</si>
  <si>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</si>
  <si>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</si>
  <si>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</si>
  <si>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</si>
  <si>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</si>
  <si>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</si>
  <si>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</si>
  <si>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</si>
  <si>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</si>
  <si>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</si>
  <si>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</si>
  <si>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</si>
  <si>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</si>
  <si>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</si>
  <si>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</si>
  <si>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</si>
  <si>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</si>
  <si>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</si>
  <si>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</si>
  <si>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</si>
  <si>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</si>
  <si>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</si>
  <si>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</si>
  <si>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</si>
  <si>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</si>
  <si>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</si>
  <si>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</si>
  <si>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</si>
  <si>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</si>
  <si>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</si>
  <si>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</si>
  <si>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</si>
  <si>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</si>
  <si>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</si>
  <si>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</si>
  <si>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</si>
  <si>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</si>
  <si>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</si>
  <si>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</si>
  <si>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</si>
  <si>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</si>
  <si>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</si>
  <si>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</si>
  <si>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</si>
  <si>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</si>
  <si>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</si>
  <si>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</si>
  <si>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</si>
  <si>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</si>
  <si>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</si>
  <si>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</si>
  <si>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</si>
  <si>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</si>
  <si>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</si>
  <si>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</si>
  <si>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</si>
  <si>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</si>
  <si>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</si>
  <si>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</si>
  <si>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</si>
  <si>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</si>
  <si>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</si>
  <si>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</si>
  <si>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</si>
  <si>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</si>
  <si>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</si>
  <si>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</si>
  <si>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</si>
  <si>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</si>
  <si>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</si>
  <si>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</si>
  <si>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</si>
  <si>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</si>
  <si>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</si>
  <si>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</si>
  <si>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</si>
  <si>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</si>
  <si>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</si>
  <si>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</si>
  <si>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</si>
  <si>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</si>
  <si>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</si>
  <si>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</si>
  <si>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</si>
  <si>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</si>
  <si>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</si>
  <si>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</si>
  <si>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</si>
  <si>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</si>
  <si>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</si>
  <si>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</si>
  <si>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</si>
  <si>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</si>
  <si>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</si>
  <si>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</si>
  <si>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</si>
  <si>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</si>
  <si>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</si>
  <si>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</si>
  <si>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</si>
  <si>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</si>
  <si>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</si>
  <si>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</si>
  <si>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</si>
  <si>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</si>
  <si>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</si>
  <si>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</si>
  <si>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</si>
  <si>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</si>
  <si>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</si>
  <si>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</si>
  <si>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</si>
  <si>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</si>
  <si>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</si>
  <si>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</si>
  <si>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</si>
  <si>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</si>
  <si>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</si>
  <si>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</si>
  <si>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</si>
  <si>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</si>
  <si>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</si>
  <si>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</si>
  <si>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</si>
  <si>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</si>
  <si>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</si>
  <si>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</si>
  <si>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</si>
  <si>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</si>
  <si>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</si>
  <si>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</si>
  <si>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</si>
  <si>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</si>
  <si>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</si>
  <si>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</si>
  <si>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</si>
  <si>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</si>
  <si>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</si>
  <si>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</si>
  <si>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</si>
  <si>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</si>
  <si>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</si>
  <si>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</si>
  <si>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</si>
  <si>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</si>
  <si>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</si>
  <si>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</si>
  <si>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</si>
  <si>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</si>
  <si>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</si>
  <si>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</si>
  <si>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</si>
  <si>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</si>
  <si>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</si>
  <si>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</si>
  <si>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</si>
  <si>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</si>
  <si>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</si>
  <si>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</si>
  <si>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</si>
  <si>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</si>
  <si>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</si>
  <si>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</si>
  <si>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</si>
  <si>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</si>
  <si>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</si>
  <si>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</si>
  <si>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</si>
  <si>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</si>
  <si>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</si>
  <si>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</si>
  <si>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</si>
  <si>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</si>
  <si>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</si>
  <si>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</si>
  <si>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</si>
  <si>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</si>
  <si>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</si>
  <si>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</si>
  <si>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</si>
  <si>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</si>
  <si>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</si>
  <si>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</si>
  <si>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</si>
  <si>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</si>
  <si>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</si>
  <si>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</si>
  <si>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</si>
  <si>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</si>
  <si>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</si>
  <si>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</si>
  <si>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</si>
  <si>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</si>
  <si>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</si>
  <si>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</si>
  <si>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</si>
  <si>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</si>
  <si>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</si>
  <si>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</si>
  <si>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</si>
  <si>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</si>
  <si>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</si>
  <si>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</si>
  <si>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</si>
  <si>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</si>
  <si>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</si>
  <si>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</si>
  <si>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</si>
  <si>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</si>
  <si>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</si>
  <si>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</si>
  <si>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</si>
  <si>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</si>
  <si>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</si>
  <si>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</si>
  <si>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</si>
  <si>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</si>
  <si>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</si>
  <si>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</si>
  <si>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</si>
  <si>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</si>
  <si>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</si>
  <si>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</si>
  <si>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</si>
  <si>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</si>
  <si>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</si>
  <si>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</si>
  <si>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</si>
  <si>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</si>
  <si>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</si>
  <si>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</si>
  <si>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</si>
  <si>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</si>
  <si>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</si>
  <si>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</si>
  <si>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</si>
  <si>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</si>
  <si>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</si>
  <si>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</si>
  <si>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</si>
  <si>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</si>
  <si>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</si>
  <si>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</si>
  <si>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</si>
  <si>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</si>
  <si>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</si>
  <si>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</si>
  <si>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</si>
  <si>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</si>
  <si>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</si>
  <si>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</si>
  <si>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</si>
  <si>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</si>
  <si>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</si>
  <si>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</si>
  <si>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</si>
  <si>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</si>
  <si>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</si>
  <si>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</si>
  <si>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</si>
  <si>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</si>
  <si>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</si>
  <si>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</si>
  <si>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</si>
  <si>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</si>
  <si>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</si>
  <si>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</si>
  <si>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</si>
  <si>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</si>
  <si>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</si>
  <si>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</si>
  <si>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</si>
  <si>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</si>
  <si>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</si>
  <si>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</si>
  <si>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</si>
  <si>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</si>
  <si>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</si>
  <si>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</si>
  <si>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</si>
  <si>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</si>
  <si>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</si>
  <si>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</si>
  <si>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</si>
  <si>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</si>
  <si>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</si>
  <si>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</si>
  <si>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</si>
  <si>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</si>
  <si>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</si>
  <si>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</si>
  <si>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</si>
  <si>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</si>
  <si>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</si>
  <si>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</si>
  <si>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</si>
  <si>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</si>
  <si>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</si>
  <si>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</si>
  <si>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</si>
  <si>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</si>
  <si>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</si>
  <si>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</si>
  <si>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</si>
  <si>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</si>
  <si>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</si>
  <si>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</si>
  <si>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</si>
  <si>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</si>
  <si>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</si>
  <si>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</si>
  <si>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</si>
  <si>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</si>
  <si>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</si>
  <si>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</si>
  <si>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</si>
  <si>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</si>
  <si>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</si>
  <si>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</si>
  <si>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</si>
  <si>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</si>
  <si>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</si>
  <si>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</si>
  <si>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</si>
  <si>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</si>
  <si>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</si>
  <si>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</si>
  <si>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</si>
  <si>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</si>
  <si>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</si>
  <si>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</si>
  <si>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</si>
  <si>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</si>
  <si>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</si>
  <si>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</si>
  <si>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</si>
  <si>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</si>
  <si>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</si>
  <si>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</si>
  <si>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</si>
  <si>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</si>
  <si>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</si>
  <si>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</si>
  <si>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</si>
  <si>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</si>
  <si>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</si>
  <si>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</si>
  <si>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</si>
  <si>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</si>
  <si>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</si>
  <si>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</si>
  <si>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</si>
  <si>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</si>
  <si>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</si>
  <si>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</si>
  <si>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</si>
  <si>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</si>
  <si>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</si>
  <si>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</si>
  <si>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</si>
  <si>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</si>
  <si>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</si>
  <si>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</si>
  <si>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</si>
  <si>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</si>
  <si>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</si>
  <si>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</si>
  <si>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</si>
  <si>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</si>
  <si>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</si>
  <si>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</si>
  <si>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</si>
  <si>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</si>
  <si>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</si>
  <si>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</si>
  <si>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</si>
  <si>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</si>
  <si>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</si>
  <si>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</si>
  <si>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</si>
  <si>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</si>
  <si>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</si>
  <si>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</si>
  <si>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</si>
  <si>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</si>
  <si>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</si>
  <si>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</si>
  <si>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</si>
  <si>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</si>
  <si>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</si>
  <si>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</si>
  <si>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</si>
  <si>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</si>
  <si>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</si>
  <si>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</si>
  <si>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</si>
  <si>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</si>
  <si>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</si>
  <si>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</si>
  <si>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</si>
  <si>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</si>
  <si>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</si>
  <si>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</si>
  <si>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</si>
  <si>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</si>
  <si>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</si>
  <si>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</si>
  <si>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</si>
  <si>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</si>
  <si>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</si>
  <si>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</si>
  <si>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</si>
  <si>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</si>
  <si>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</si>
  <si>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</si>
  <si>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</si>
  <si>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</si>
  <si>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</si>
  <si>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</si>
  <si>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</si>
  <si>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</si>
  <si>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</si>
  <si>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</si>
  <si>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</si>
  <si>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</si>
  <si>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</si>
  <si>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</si>
  <si>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</si>
  <si>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</si>
  <si>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</si>
  <si>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</si>
  <si>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</si>
  <si>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</si>
  <si>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</si>
  <si>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</si>
  <si>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</si>
  <si>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</si>
  <si>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</si>
  <si>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</si>
  <si>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</si>
  <si>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</si>
  <si>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</si>
  <si>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</si>
  <si>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</si>
  <si>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</si>
  <si>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</si>
  <si>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</si>
  <si>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</si>
  <si>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</si>
  <si>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</si>
  <si>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</si>
  <si>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</si>
  <si>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</si>
  <si>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</si>
  <si>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</si>
  <si>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</si>
  <si>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</si>
  <si>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</si>
  <si>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</si>
  <si>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</si>
  <si>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</si>
  <si>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</si>
  <si>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</si>
  <si>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</si>
  <si>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</si>
  <si>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</si>
  <si>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</si>
  <si>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</si>
  <si>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</si>
  <si>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</si>
  <si>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</si>
  <si>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</si>
  <si>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</si>
  <si>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</si>
  <si>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</si>
  <si>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</si>
  <si>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</si>
  <si>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</si>
  <si>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</si>
  <si>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</si>
  <si>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</si>
  <si>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</si>
  <si>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</si>
  <si>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</si>
  <si>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</si>
  <si>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</si>
  <si>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</si>
  <si>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</si>
  <si>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</si>
  <si>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</si>
  <si>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</si>
  <si>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</si>
  <si>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</si>
  <si>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</si>
  <si>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</si>
  <si>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</si>
  <si>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</si>
  <si>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</si>
  <si>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</si>
  <si>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</si>
  <si>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</si>
  <si>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</si>
  <si>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</si>
  <si>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</si>
  <si>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</si>
  <si>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</si>
  <si>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</si>
  <si>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</si>
  <si>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</si>
  <si>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</si>
  <si>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</si>
  <si>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</si>
  <si>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</si>
  <si>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</si>
  <si>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</si>
  <si>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</si>
  <si>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</si>
  <si>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</si>
  <si>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</si>
  <si>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</si>
  <si>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</si>
  <si>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</si>
  <si>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</si>
  <si>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</si>
  <si>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</si>
  <si>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</si>
  <si>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</si>
  <si>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</si>
  <si>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</si>
  <si>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</si>
  <si>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</si>
  <si>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</si>
  <si>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</si>
  <si>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</si>
  <si>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</si>
  <si>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</si>
  <si>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</si>
  <si>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</si>
  <si>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</si>
  <si>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</si>
  <si>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</si>
  <si>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</si>
  <si>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</si>
  <si>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</si>
  <si>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</si>
  <si>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</si>
  <si>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</si>
  <si>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</si>
  <si>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</si>
  <si>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</si>
  <si>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</si>
  <si>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</si>
  <si>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</si>
  <si>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</si>
  <si>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</si>
  <si>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</si>
  <si>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</si>
  <si>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</si>
  <si>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</si>
  <si>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</si>
  <si>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</si>
  <si>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</si>
  <si>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</si>
  <si>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</si>
  <si>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</si>
  <si>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</si>
  <si>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</si>
  <si>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</si>
  <si>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</si>
  <si>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</si>
  <si>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</si>
  <si>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</si>
  <si>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</si>
  <si>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</si>
  <si>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</si>
  <si>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</si>
  <si>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</si>
  <si>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</si>
  <si>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</si>
  <si>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</si>
  <si>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</si>
  <si>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</si>
  <si>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</si>
  <si>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</si>
  <si>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</si>
  <si>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</si>
  <si>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</si>
  <si>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</si>
  <si>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</si>
  <si>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</si>
  <si>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</si>
  <si>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</si>
  <si>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</si>
  <si>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</si>
  <si>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</si>
  <si>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</si>
  <si>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</si>
  <si>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</si>
  <si>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</si>
  <si>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</si>
  <si>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</si>
  <si>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</si>
  <si>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</si>
  <si>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</si>
  <si>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</si>
  <si>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</si>
  <si>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</si>
  <si>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</si>
  <si>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</si>
  <si>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</si>
  <si>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</si>
  <si>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</si>
  <si>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</si>
  <si>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</si>
  <si>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</si>
  <si>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</si>
  <si>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</si>
  <si>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</si>
  <si>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</si>
  <si>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</si>
  <si>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</si>
  <si>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</si>
  <si>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</si>
  <si>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</si>
  <si>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</si>
  <si>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</si>
  <si>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</si>
  <si>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</si>
  <si>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</si>
  <si>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</si>
  <si>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</si>
  <si>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</si>
  <si>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</si>
  <si>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</si>
  <si>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</si>
  <si>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</si>
  <si>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</si>
  <si>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</si>
  <si>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</si>
  <si>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</si>
  <si>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</si>
  <si>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</si>
  <si>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</si>
  <si>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</si>
  <si>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</si>
  <si>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</si>
  <si>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</si>
  <si>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</si>
  <si>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</si>
  <si>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</si>
  <si>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</si>
  <si>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</si>
  <si>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</si>
  <si>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</si>
  <si>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</si>
  <si>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</si>
  <si>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</si>
  <si>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</si>
  <si>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</si>
  <si>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</si>
  <si>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</si>
  <si>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</si>
  <si>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</si>
  <si>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</si>
  <si>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</si>
  <si>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</si>
  <si>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</si>
  <si>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</si>
  <si>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</si>
  <si>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</si>
  <si>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</si>
  <si>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</si>
  <si>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</si>
  <si>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</si>
  <si>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</si>
  <si>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</si>
  <si>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</si>
  <si>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</si>
  <si>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</si>
  <si>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</si>
  <si>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</si>
  <si>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</si>
  <si>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</si>
  <si>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</si>
  <si>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</si>
  <si>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</si>
  <si>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</si>
  <si>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</si>
  <si>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</si>
  <si>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</si>
  <si>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</si>
  <si>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</si>
  <si>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</si>
  <si>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</si>
  <si>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</si>
  <si>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</si>
  <si>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</si>
  <si>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</si>
  <si>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</si>
  <si>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</si>
  <si>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</si>
  <si>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</si>
  <si>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</si>
  <si>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</si>
  <si>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</si>
  <si>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</si>
  <si>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</si>
  <si>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</si>
  <si>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</si>
  <si>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</si>
  <si>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</si>
  <si>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</si>
  <si>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</si>
  <si>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</si>
  <si>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</si>
  <si>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</si>
  <si>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</si>
  <si>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</si>
  <si>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</si>
  <si>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</si>
  <si>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</si>
  <si>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</si>
  <si>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</si>
  <si>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</si>
  <si>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</si>
  <si>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</si>
  <si>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</si>
  <si>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</si>
  <si>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</si>
  <si>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</si>
  <si>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</si>
  <si>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</si>
  <si>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</si>
  <si>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</si>
  <si>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</si>
  <si>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</si>
  <si>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</si>
  <si>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</si>
  <si>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</si>
  <si>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</si>
  <si>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</si>
  <si>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</si>
  <si>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</si>
  <si>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</si>
  <si>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</si>
  <si>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</si>
  <si>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</si>
  <si>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</si>
  <si>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</si>
  <si>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</si>
  <si>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</si>
  <si>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</si>
  <si>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</si>
  <si>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</si>
  <si>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</si>
  <si>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</si>
  <si>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</si>
  <si>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</si>
  <si>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</si>
  <si>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</si>
  <si>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</si>
  <si>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</si>
  <si>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</si>
  <si>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</si>
  <si>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</si>
  <si>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</si>
  <si>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</si>
  <si>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</si>
  <si>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</si>
  <si>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</si>
  <si>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</si>
  <si>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</si>
  <si>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</si>
  <si>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</si>
  <si>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</si>
  <si>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</si>
  <si>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</si>
  <si>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</si>
  <si>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</si>
  <si>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</si>
  <si>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</si>
  <si>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</si>
  <si>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</si>
  <si>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</si>
  <si>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</si>
  <si>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</si>
  <si>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</si>
  <si>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</si>
  <si>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</si>
  <si>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</si>
  <si>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</si>
  <si>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</si>
  <si>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</si>
  <si>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</si>
  <si>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</si>
  <si>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</si>
  <si>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</si>
  <si>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</si>
  <si>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</si>
  <si>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</si>
  <si>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</si>
  <si>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</si>
  <si>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</si>
  <si>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</si>
  <si>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</si>
  <si>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</si>
  <si>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</si>
  <si>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</si>
  <si>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</si>
  <si>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</si>
  <si>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</si>
  <si>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</si>
  <si>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</si>
  <si>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</si>
  <si>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</si>
  <si>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</si>
  <si>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</si>
  <si>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</si>
  <si>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</si>
  <si>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</si>
  <si>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</si>
  <si>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</si>
  <si>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</si>
  <si>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</si>
  <si>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</si>
  <si>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</si>
  <si>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</si>
  <si>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</si>
  <si>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</si>
  <si>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</si>
  <si>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</si>
  <si>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</si>
  <si>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</si>
  <si>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</si>
  <si>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</si>
  <si>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</si>
  <si>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</si>
  <si>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</si>
  <si>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</si>
  <si>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</si>
  <si>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</si>
  <si>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</si>
  <si>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</si>
  <si>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</si>
  <si>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</si>
  <si>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</si>
  <si>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</si>
  <si>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</si>
  <si>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</si>
  <si>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</si>
  <si>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</si>
  <si>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</si>
  <si>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</si>
  <si>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</si>
  <si>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</si>
  <si>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</si>
  <si>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</si>
  <si>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</si>
  <si>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</si>
  <si>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</si>
  <si>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</si>
  <si>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</si>
  <si>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</si>
  <si>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</si>
  <si>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</si>
  <si>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</si>
  <si>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</si>
  <si>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</si>
  <si>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</si>
  <si>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</si>
  <si>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</si>
  <si>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</si>
  <si>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</si>
  <si>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</si>
  <si>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</si>
  <si>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</si>
  <si>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</si>
  <si>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</si>
  <si>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</si>
  <si>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</si>
  <si>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</si>
  <si>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</si>
  <si>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</si>
  <si>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</si>
  <si>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</si>
  <si>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</si>
  <si>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</si>
  <si>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</si>
  <si>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</si>
  <si>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</si>
  <si>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</si>
  <si>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</si>
  <si>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</si>
  <si>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</si>
  <si>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</si>
  <si>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</si>
  <si>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</si>
  <si>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</si>
  <si>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</si>
  <si>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</si>
  <si>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</si>
  <si>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</si>
  <si>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</si>
  <si>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</si>
  <si>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</si>
  <si>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</si>
  <si>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</si>
  <si>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</si>
  <si>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</si>
  <si>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</si>
  <si>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</si>
  <si>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</si>
  <si>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</si>
  <si>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</si>
  <si>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</si>
  <si>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</si>
  <si>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</si>
  <si>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</si>
  <si>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</si>
  <si>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</si>
  <si>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</si>
  <si>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</si>
  <si>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</si>
  <si>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</si>
  <si>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</si>
  <si>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</si>
  <si>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</si>
  <si>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</si>
  <si>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</si>
  <si>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</si>
  <si>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</si>
  <si>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</si>
  <si>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</si>
  <si>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</si>
  <si>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</si>
  <si>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</si>
  <si>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</si>
  <si>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</si>
  <si>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</si>
  <si>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</si>
  <si>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</si>
  <si>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</si>
  <si>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</si>
  <si>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</si>
  <si>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</si>
  <si>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</si>
  <si>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</si>
  <si>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</si>
  <si>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</si>
  <si>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</si>
  <si>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</si>
  <si>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</si>
  <si>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</si>
  <si>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</si>
  <si>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</si>
  <si>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</si>
  <si>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</si>
  <si>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</si>
  <si>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</si>
  <si>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</si>
  <si>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</si>
  <si>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</si>
  <si>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</si>
  <si>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</si>
  <si>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</si>
  <si>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</si>
  <si>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</si>
  <si>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</si>
  <si>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</si>
  <si>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</si>
  <si>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</si>
  <si>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</si>
  <si>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</si>
  <si>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</si>
  <si>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</si>
  <si>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</si>
  <si>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</si>
  <si>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</si>
  <si>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</si>
  <si>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</si>
  <si>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</si>
  <si>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</si>
  <si>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</si>
  <si>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</si>
  <si>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</si>
  <si>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</si>
  <si>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</si>
  <si>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</si>
  <si>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</si>
  <si>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</si>
  <si>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</si>
  <si>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</si>
  <si>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</si>
  <si>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</si>
  <si>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</si>
  <si>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</si>
  <si>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</si>
  <si>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</si>
  <si>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</si>
  <si>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</si>
  <si>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</si>
  <si>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</si>
  <si>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</si>
  <si>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</si>
  <si>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</si>
  <si>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</si>
  <si>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</si>
  <si>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</si>
  <si>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</si>
  <si>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</si>
  <si>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</si>
  <si>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</si>
  <si>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</si>
  <si>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</si>
  <si>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</si>
  <si>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</si>
  <si>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</si>
  <si>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</si>
  <si>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</si>
  <si>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</si>
  <si>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</si>
  <si>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</si>
  <si>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</si>
  <si>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</si>
  <si>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</si>
  <si>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</si>
  <si>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</si>
  <si>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</si>
  <si>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</si>
  <si>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</si>
  <si>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</si>
  <si>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</si>
  <si>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</si>
  <si>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</si>
  <si>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</si>
  <si>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</si>
  <si>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</si>
  <si>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</si>
  <si>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</si>
  <si>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</si>
  <si>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</si>
  <si>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</si>
  <si>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</si>
  <si>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</si>
  <si>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</si>
  <si>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</si>
  <si>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</si>
  <si>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</si>
  <si>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</si>
  <si>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</si>
  <si>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</si>
  <si>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</si>
  <si>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</si>
  <si>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</si>
  <si>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</si>
  <si>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</si>
  <si>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</si>
  <si>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</si>
  <si>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</si>
  <si>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</si>
  <si>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</si>
  <si>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</si>
  <si>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</si>
  <si>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</si>
  <si>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</si>
  <si>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</si>
  <si>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</si>
  <si>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</si>
  <si>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</si>
  <si>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</si>
  <si>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</si>
  <si>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</si>
  <si>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</si>
  <si>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</si>
  <si>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</si>
  <si>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</si>
  <si>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</si>
  <si>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</si>
  <si>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</si>
  <si>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</si>
  <si>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</si>
  <si>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</si>
  <si>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</si>
  <si>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</si>
  <si>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</si>
  <si>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</si>
  <si>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</si>
  <si>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</si>
  <si>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</si>
  <si>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</si>
  <si>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</si>
  <si>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</si>
  <si>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</si>
  <si>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</si>
  <si>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</si>
  <si>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</si>
  <si>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</si>
  <si>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</si>
  <si>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</si>
  <si>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</si>
  <si>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</si>
  <si>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</si>
  <si>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</si>
  <si>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</si>
  <si>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</si>
  <si>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</si>
  <si>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</si>
  <si>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</si>
  <si>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</si>
  <si>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</si>
  <si>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</si>
  <si>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</si>
  <si>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</si>
  <si>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</si>
  <si>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</si>
  <si>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</si>
  <si>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</si>
  <si>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</si>
  <si>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</si>
  <si>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</si>
  <si>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</si>
  <si>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</si>
  <si>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</si>
  <si>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</si>
  <si>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</si>
  <si>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</si>
  <si>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</si>
  <si>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</si>
  <si>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</si>
  <si>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</si>
  <si>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</si>
  <si>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</si>
  <si>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</si>
  <si>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</si>
  <si>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</si>
  <si>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</si>
  <si>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</si>
  <si>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</si>
  <si>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</si>
  <si>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</si>
  <si>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</si>
  <si>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</si>
  <si>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</si>
  <si>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</si>
  <si>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</si>
  <si>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</si>
  <si>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</si>
  <si>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</si>
  <si>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</si>
  <si>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</si>
  <si>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</si>
  <si>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</si>
  <si>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</si>
  <si>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</si>
  <si>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</si>
  <si>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</si>
  <si>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</si>
  <si>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</si>
  <si>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</si>
  <si>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</si>
  <si>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</si>
  <si>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</si>
  <si>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</si>
  <si>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</si>
  <si>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</si>
  <si>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</si>
  <si>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</si>
  <si>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</si>
  <si>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</si>
  <si>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</si>
  <si>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</si>
  <si>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</si>
  <si>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</si>
  <si>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</si>
  <si>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</si>
  <si>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</si>
  <si>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</si>
  <si>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</si>
  <si>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</si>
  <si>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</si>
  <si>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</si>
  <si>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</si>
  <si>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</si>
  <si>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</si>
  <si>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</si>
  <si>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</si>
  <si>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</si>
  <si>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</si>
  <si>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</si>
  <si>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</si>
  <si>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</si>
  <si>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</si>
  <si>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</si>
  <si>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</si>
  <si>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</si>
  <si>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</si>
  <si>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</si>
  <si>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</si>
  <si>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</si>
  <si>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</si>
  <si>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</si>
  <si>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</si>
  <si>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</si>
  <si>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</si>
  <si>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</si>
  <si>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</si>
  <si>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</si>
  <si>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</si>
  <si>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</si>
  <si>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</si>
  <si>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</si>
  <si>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</si>
  <si>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</si>
  <si>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</si>
  <si>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</si>
  <si>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</si>
  <si>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</si>
  <si>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</si>
  <si>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</si>
  <si>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</si>
  <si>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</si>
  <si>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</si>
  <si>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</si>
  <si>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</si>
  <si>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</si>
  <si>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</si>
  <si>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</si>
  <si>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</si>
  <si>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</si>
  <si>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</si>
  <si>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</si>
  <si>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</si>
  <si>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</si>
  <si>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</si>
  <si>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</si>
  <si>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</si>
  <si>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</si>
  <si>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</si>
  <si>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</si>
  <si>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</si>
  <si>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</si>
  <si>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</si>
  <si>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</si>
  <si>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</si>
  <si>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</si>
  <si>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</si>
  <si>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</si>
  <si>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</si>
  <si>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</si>
  <si>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</si>
  <si>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</si>
  <si>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</si>
  <si>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</si>
  <si>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</si>
  <si>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</si>
  <si>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</si>
  <si>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</si>
  <si>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</si>
  <si>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</si>
  <si>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</si>
  <si>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</si>
  <si>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</si>
  <si>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</si>
  <si>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</si>
  <si>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</si>
  <si>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</si>
  <si>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</si>
  <si>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</si>
  <si>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</si>
  <si>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</si>
  <si>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</si>
  <si>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</si>
  <si>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</si>
  <si>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</si>
  <si>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</si>
  <si>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</si>
  <si>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</si>
  <si>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</si>
  <si>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</si>
  <si>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</si>
  <si>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</si>
  <si>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</si>
  <si>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</si>
  <si>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</si>
  <si>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</si>
  <si>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</si>
  <si>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</si>
  <si>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</si>
  <si>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</si>
  <si>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</si>
  <si>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</si>
  <si>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</si>
  <si>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</si>
  <si>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</si>
  <si>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</si>
  <si>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</si>
  <si>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</si>
  <si>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</si>
  <si>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</si>
  <si>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</si>
  <si>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</si>
  <si>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</si>
  <si>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</si>
  <si>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</si>
  <si>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</si>
  <si>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</si>
  <si>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</si>
  <si>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</si>
  <si>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</si>
  <si>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</si>
  <si>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</si>
  <si>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</si>
  <si>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</si>
  <si>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</si>
  <si>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</si>
  <si>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</si>
  <si>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</si>
  <si>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</si>
  <si>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</si>
  <si>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</si>
  <si>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</si>
  <si>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</si>
  <si>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</si>
  <si>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</si>
  <si>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</si>
  <si>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</si>
  <si>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</si>
  <si>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</si>
  <si>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</si>
  <si>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</si>
  <si>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</si>
  <si>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</si>
  <si>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</si>
  <si>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</si>
  <si>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</si>
  <si>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</si>
  <si>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</si>
  <si>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</si>
  <si>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</si>
  <si>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</si>
  <si>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</si>
  <si>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</si>
  <si>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</si>
  <si>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</si>
  <si>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</si>
  <si>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</si>
  <si>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</si>
  <si>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</si>
  <si>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</si>
  <si>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</si>
  <si>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</si>
  <si>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</si>
  <si>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</si>
  <si>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</si>
  <si>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</si>
  <si>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</si>
  <si>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</si>
  <si>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</si>
  <si>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</si>
  <si>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</si>
  <si>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</si>
  <si>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</si>
  <si>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</si>
  <si>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</si>
  <si>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</si>
  <si>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</si>
  <si>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</si>
  <si>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</si>
  <si>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</si>
  <si>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</si>
  <si>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</si>
  <si>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</si>
  <si>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</si>
  <si>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</si>
  <si>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</si>
  <si>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</si>
  <si>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</si>
  <si>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</si>
  <si>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</si>
  <si>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</si>
  <si>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</si>
  <si>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</si>
  <si>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</si>
  <si>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</si>
  <si>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</si>
  <si>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</si>
  <si>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</si>
  <si>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</si>
  <si>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</si>
  <si>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</si>
  <si>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</si>
  <si>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</si>
  <si>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</si>
  <si>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</si>
  <si>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</si>
  <si>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</si>
  <si>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</si>
  <si>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</si>
  <si>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</si>
  <si>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</si>
  <si>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</si>
  <si>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</si>
  <si>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</si>
  <si>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</si>
  <si>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</si>
  <si>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</si>
  <si>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</si>
  <si>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</si>
  <si>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</si>
  <si>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</si>
  <si>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</si>
  <si>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</si>
  <si>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</si>
  <si>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</si>
  <si>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</si>
  <si>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</si>
  <si>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</si>
  <si>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</si>
  <si>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</si>
  <si>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</si>
  <si>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</si>
  <si>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</si>
  <si>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</si>
  <si>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</si>
  <si>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</si>
  <si>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</si>
  <si>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</si>
  <si>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</si>
  <si>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</si>
  <si>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</si>
  <si>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</si>
  <si>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</si>
  <si>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</si>
  <si>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</si>
  <si>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</si>
  <si>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</si>
  <si>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</si>
  <si>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</si>
  <si>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</si>
  <si>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</si>
  <si>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</si>
  <si>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</si>
  <si>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</si>
  <si>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</si>
  <si>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</si>
  <si>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</si>
  <si>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</si>
  <si>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</si>
  <si>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</si>
  <si>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</si>
  <si>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</si>
  <si>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</si>
  <si>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</si>
  <si>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</si>
  <si>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</si>
  <si>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</si>
  <si>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</si>
  <si>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</si>
  <si>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</si>
  <si>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</si>
  <si>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</si>
  <si>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</si>
  <si>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</si>
  <si>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</si>
  <si>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</si>
  <si>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</si>
  <si>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</si>
  <si>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</si>
  <si>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</si>
  <si>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</si>
  <si>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</si>
  <si>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</si>
  <si>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</si>
  <si>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</si>
  <si>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</si>
  <si>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</si>
  <si>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</si>
  <si>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</si>
  <si>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</si>
  <si>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</si>
  <si>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</si>
  <si>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</si>
  <si>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</si>
  <si>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</si>
  <si>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</si>
  <si>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</si>
  <si>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</si>
  <si>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</si>
  <si>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</si>
  <si>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</si>
  <si>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</si>
  <si>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</si>
  <si>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</si>
  <si>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</si>
  <si>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</si>
  <si>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</si>
  <si>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</si>
  <si>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</si>
  <si>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</si>
  <si>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</si>
  <si>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</si>
  <si>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</si>
  <si>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</si>
  <si>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</si>
  <si>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</si>
  <si>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</si>
  <si>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</si>
  <si>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</si>
  <si>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</si>
  <si>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</si>
  <si>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</si>
  <si>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</si>
  <si>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</si>
  <si>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</si>
  <si>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</si>
  <si>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</si>
  <si>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</si>
  <si>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</si>
  <si>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</si>
  <si>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</si>
  <si>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</si>
  <si>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</si>
  <si>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</si>
  <si>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</si>
  <si>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</si>
  <si>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</si>
  <si>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</si>
  <si>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</si>
  <si>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</si>
  <si>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</si>
  <si>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</si>
  <si>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</si>
  <si>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</si>
  <si>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</si>
  <si>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</si>
  <si>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</si>
  <si>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</si>
  <si>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</si>
  <si>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</si>
  <si>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</si>
  <si>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</si>
  <si>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</si>
  <si>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</si>
  <si>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</si>
  <si>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</si>
  <si>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</si>
  <si>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</si>
  <si>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</si>
  <si>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</si>
  <si>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</si>
  <si>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</si>
  <si>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</si>
  <si>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</si>
  <si>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</si>
  <si>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</si>
  <si>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</si>
  <si>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</si>
  <si>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</si>
  <si>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</si>
  <si>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</si>
  <si>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</si>
  <si>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</si>
  <si>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</si>
  <si>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</si>
  <si>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</si>
  <si>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</si>
  <si>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</si>
  <si>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</si>
  <si>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</si>
  <si>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</si>
  <si>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</si>
  <si>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</si>
  <si>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</si>
  <si>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</si>
  <si>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</si>
  <si>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</si>
  <si>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</si>
  <si>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</si>
  <si>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</si>
  <si>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</si>
  <si>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</si>
  <si>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</si>
  <si>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</si>
  <si>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</si>
  <si>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</si>
  <si>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</si>
  <si>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</si>
  <si>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</si>
  <si>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</si>
  <si>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</si>
  <si>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</si>
  <si>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</si>
  <si>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</si>
  <si>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</si>
  <si>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</si>
  <si>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</si>
  <si>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</si>
  <si>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</si>
  <si>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</si>
  <si>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</si>
  <si>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</si>
  <si>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</si>
  <si>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</si>
  <si>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</si>
  <si>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</si>
  <si>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</si>
  <si>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</si>
  <si>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</si>
  <si>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</si>
  <si>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</si>
  <si>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</si>
  <si>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</si>
  <si>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</si>
  <si>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</si>
  <si>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</si>
  <si>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</si>
  <si>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</si>
  <si>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</si>
  <si>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</si>
  <si>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</si>
  <si>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</si>
  <si>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</si>
  <si>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</si>
  <si>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</si>
  <si>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</si>
  <si>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</si>
  <si>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</si>
  <si>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</si>
  <si>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</si>
  <si>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</si>
  <si>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</si>
  <si>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</si>
  <si>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</si>
  <si>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</si>
  <si>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</si>
  <si>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</si>
  <si>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</si>
  <si>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</si>
  <si>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</si>
  <si>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</si>
  <si>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</si>
  <si>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</si>
  <si>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</si>
  <si>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</si>
  <si>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</si>
  <si>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</si>
  <si>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</si>
  <si>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</si>
  <si>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</si>
  <si>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</si>
  <si>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</si>
  <si>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</si>
  <si>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</si>
  <si>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</si>
  <si>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</si>
  <si>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</si>
  <si>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</si>
  <si>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</si>
  <si>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</si>
  <si>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</si>
  <si>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</si>
  <si>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</si>
  <si>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</si>
  <si>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</si>
  <si>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</si>
  <si>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</si>
  <si>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</si>
  <si>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</si>
  <si>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</si>
  <si>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</si>
  <si>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</si>
  <si>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</si>
  <si>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</si>
  <si>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</si>
  <si>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</si>
  <si>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</si>
  <si>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</si>
  <si>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</si>
  <si>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</si>
  <si>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</si>
  <si>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</si>
  <si>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</si>
  <si>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</si>
  <si>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</si>
  <si>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</si>
  <si>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</si>
  <si>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</si>
  <si>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</si>
  <si>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</si>
  <si>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</si>
  <si>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</si>
  <si>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</si>
  <si>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</si>
  <si>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</si>
  <si>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</si>
  <si>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</si>
  <si>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</si>
  <si>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</si>
  <si>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</si>
  <si>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</si>
  <si>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</si>
  <si>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</si>
  <si>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</si>
  <si>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</si>
  <si>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</si>
  <si>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</si>
  <si>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</si>
  <si>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</si>
  <si>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</si>
  <si>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</si>
  <si>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</si>
  <si>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</si>
  <si>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</si>
  <si>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</si>
  <si>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</si>
  <si>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</si>
  <si>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</si>
  <si>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</si>
  <si>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</si>
  <si>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</si>
  <si>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</si>
  <si>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</si>
  <si>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</si>
  <si>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</si>
  <si>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</si>
  <si>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</si>
  <si>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</si>
  <si>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</si>
  <si>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</si>
  <si>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</si>
  <si>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</si>
  <si>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</si>
  <si>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</si>
  <si>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</si>
  <si>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</si>
  <si>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</si>
  <si>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</si>
  <si>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</si>
  <si>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</si>
  <si>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</si>
  <si>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</si>
  <si>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</si>
  <si>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</si>
  <si>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</si>
  <si>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</si>
  <si>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</si>
  <si>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</si>
  <si>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</si>
  <si>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</si>
  <si>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</si>
  <si>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</si>
  <si>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</si>
  <si>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</si>
  <si>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</si>
  <si>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</si>
  <si>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</si>
  <si>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</si>
  <si>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</si>
  <si>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</si>
  <si>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</si>
  <si>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</si>
  <si>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</si>
  <si>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</si>
  <si>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</si>
  <si>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</si>
  <si>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</si>
  <si>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</si>
  <si>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</si>
  <si>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</si>
  <si>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</si>
  <si>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</si>
  <si>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</si>
  <si>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</si>
  <si>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</si>
  <si>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</si>
  <si>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</si>
  <si>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</si>
  <si>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</si>
  <si>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</si>
  <si>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</si>
  <si>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</si>
  <si>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</si>
  <si>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</si>
  <si>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</si>
  <si>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</si>
  <si>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</si>
  <si>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</si>
  <si>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</si>
  <si>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</si>
  <si>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</si>
  <si>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</si>
  <si>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</si>
  <si>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</si>
  <si>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</si>
  <si>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</si>
  <si>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</si>
  <si>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</si>
  <si>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</si>
  <si>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</si>
  <si>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</si>
  <si>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</si>
  <si>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</si>
  <si>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</si>
  <si>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</si>
  <si>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</si>
  <si>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</si>
  <si>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</si>
  <si>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</si>
  <si>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</si>
  <si>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</si>
  <si>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</si>
  <si>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</si>
  <si>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</si>
  <si>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</si>
  <si>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</si>
  <si>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</si>
  <si>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</si>
  <si>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</si>
  <si>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</si>
  <si>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</si>
  <si>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</si>
  <si>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</si>
  <si>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</si>
  <si>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</si>
  <si>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</si>
  <si>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</si>
  <si>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</si>
  <si>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</si>
  <si>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</si>
  <si>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</si>
  <si>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</si>
  <si>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</si>
  <si>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</si>
  <si>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</si>
  <si>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</si>
  <si>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</si>
  <si>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</si>
  <si>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</si>
  <si>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</si>
  <si>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</si>
  <si>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</si>
  <si>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</si>
  <si>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</si>
  <si>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</si>
  <si>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</si>
  <si>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</si>
  <si>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</si>
  <si>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</si>
  <si>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</si>
  <si>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</si>
  <si>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</si>
  <si>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</si>
  <si>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</si>
  <si>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</si>
  <si>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</si>
  <si>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</si>
  <si>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</si>
  <si>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</si>
  <si>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</si>
  <si>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</si>
  <si>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</si>
  <si>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</si>
  <si>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</si>
  <si>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</si>
  <si>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</si>
  <si>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</si>
  <si>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</si>
  <si>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</si>
  <si>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</si>
  <si>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</si>
  <si>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</si>
  <si>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</si>
  <si>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</si>
  <si>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</si>
  <si>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</si>
  <si>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</si>
  <si>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</si>
  <si>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</si>
  <si>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</si>
  <si>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</si>
  <si>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</si>
  <si>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</si>
  <si>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</si>
  <si>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</si>
  <si>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</si>
  <si>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</si>
  <si>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</si>
  <si>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</si>
  <si>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</si>
  <si>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</si>
  <si>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</si>
  <si>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</si>
  <si>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</si>
  <si>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</si>
  <si>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</si>
  <si>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</si>
  <si>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</si>
  <si>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</si>
  <si>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</si>
  <si>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</si>
  <si>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</si>
  <si>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</si>
  <si>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</si>
  <si>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</si>
  <si>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</si>
  <si>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</si>
  <si>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</si>
  <si>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</si>
  <si>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</si>
  <si>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</si>
  <si>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</si>
  <si>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</si>
  <si>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</si>
  <si>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</si>
  <si>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</si>
  <si>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</si>
  <si>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</si>
  <si>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</si>
  <si>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</si>
  <si>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</si>
  <si>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</si>
  <si>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</si>
  <si>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</si>
  <si>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</si>
  <si>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</si>
  <si>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</si>
  <si>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</si>
  <si>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</si>
  <si>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</si>
  <si>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</si>
  <si>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</si>
  <si>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</si>
  <si>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</si>
  <si>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</si>
  <si>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</si>
  <si>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</si>
  <si>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</si>
  <si>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</si>
  <si>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</si>
  <si>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</si>
  <si>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</si>
  <si>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</si>
  <si>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</si>
  <si>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</si>
  <si>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</si>
  <si>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</si>
  <si>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</si>
  <si>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</si>
  <si>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</si>
  <si>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</si>
  <si>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</si>
  <si>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</si>
  <si>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</si>
  <si>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</si>
  <si>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</si>
  <si>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</si>
  <si>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</si>
  <si>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</si>
  <si>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</si>
  <si>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</si>
  <si>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</si>
  <si>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</si>
  <si>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</si>
  <si>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</si>
  <si>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</si>
  <si>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</si>
  <si>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</si>
  <si>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</si>
  <si>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</si>
  <si>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</si>
  <si>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</si>
  <si>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</si>
  <si>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</si>
  <si>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</si>
  <si>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</si>
  <si>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</si>
  <si>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</si>
  <si>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</si>
  <si>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</si>
  <si>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</si>
  <si>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</si>
  <si>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</si>
  <si>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</si>
  <si>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</si>
  <si>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</si>
  <si>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</si>
  <si>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</si>
  <si>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</si>
  <si>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</si>
  <si>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</si>
  <si>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</si>
  <si>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</si>
  <si>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</si>
  <si>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</si>
  <si>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</si>
  <si>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</si>
  <si>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</si>
  <si>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</si>
  <si>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</si>
  <si>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</si>
  <si>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</si>
  <si>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</si>
  <si>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</si>
  <si>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</si>
  <si>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</si>
  <si>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</si>
  <si>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</si>
  <si>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</si>
  <si>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</si>
  <si>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</si>
  <si>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</si>
  <si>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</si>
  <si>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</si>
  <si>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</si>
  <si>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</si>
  <si>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</si>
  <si>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</si>
  <si>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</si>
  <si>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</si>
  <si>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</si>
  <si>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</si>
  <si>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</si>
  <si>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</si>
  <si>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</si>
  <si>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</si>
  <si>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</si>
  <si>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</si>
  <si>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</si>
  <si>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</si>
  <si>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</si>
  <si>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</si>
  <si>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</si>
  <si>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</si>
  <si>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</si>
  <si>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</si>
  <si>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</si>
  <si>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</si>
  <si>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</si>
  <si>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</si>
  <si>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</si>
  <si>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</si>
  <si>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</si>
  <si>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</si>
  <si>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</si>
  <si>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</si>
  <si>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</si>
  <si>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</si>
  <si>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</si>
  <si>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</si>
  <si>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</si>
  <si>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</si>
  <si>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</si>
  <si>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</si>
  <si>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</si>
  <si>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</si>
  <si>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</si>
  <si>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</si>
  <si>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</si>
  <si>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</si>
  <si>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</si>
  <si>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</si>
  <si>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</si>
  <si>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</si>
  <si>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</si>
  <si>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</si>
  <si>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</si>
  <si>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</si>
  <si>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</si>
  <si>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</si>
  <si>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</si>
  <si>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</si>
  <si>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</si>
  <si>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</si>
  <si>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</si>
  <si>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</si>
  <si>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</si>
  <si>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</si>
  <si>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</si>
  <si>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</si>
  <si>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</si>
  <si>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</si>
  <si>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</si>
  <si>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</si>
  <si>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</si>
  <si>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</si>
  <si>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</si>
  <si>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</si>
  <si>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</si>
  <si>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</si>
  <si>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</si>
  <si>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</si>
  <si>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</si>
  <si>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</si>
  <si>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</si>
  <si>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</si>
  <si>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</si>
  <si>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</si>
  <si>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</si>
  <si>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</si>
  <si>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</si>
  <si>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</si>
  <si>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</si>
  <si>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</si>
  <si>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</si>
  <si>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</si>
  <si>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</si>
  <si>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</si>
  <si>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</si>
  <si>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</si>
  <si>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</si>
  <si>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</si>
  <si>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</si>
  <si>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</si>
  <si>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</si>
  <si>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</si>
  <si>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</si>
  <si>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</si>
  <si>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</si>
  <si>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</si>
  <si>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</si>
  <si>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</si>
  <si>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</si>
  <si>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</si>
  <si>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</si>
  <si>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</si>
  <si>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</si>
  <si>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</si>
  <si>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</si>
  <si>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</si>
  <si>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</si>
  <si>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</si>
  <si>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</si>
  <si>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</si>
  <si>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</si>
  <si>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</si>
  <si>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</si>
  <si>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</si>
  <si>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</si>
  <si>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</si>
  <si>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</si>
  <si>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</si>
  <si>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</si>
  <si>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</si>
  <si>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</si>
  <si>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</si>
  <si>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</si>
  <si>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</si>
  <si>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</si>
  <si>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</si>
  <si>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</si>
  <si>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</si>
  <si>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</si>
  <si>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</si>
  <si>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</si>
  <si>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</si>
  <si>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</si>
  <si>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</si>
  <si>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</si>
  <si>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</si>
  <si>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</si>
  <si>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</si>
  <si>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</si>
  <si>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</si>
  <si>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</si>
  <si>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</si>
  <si>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</si>
  <si>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</si>
  <si>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</si>
  <si>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</si>
  <si>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</si>
  <si>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</si>
  <si>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</si>
  <si>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</si>
  <si>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</si>
  <si>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</si>
  <si>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</si>
  <si>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</si>
  <si>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</si>
  <si>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</si>
  <si>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</si>
  <si>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</si>
  <si>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</si>
  <si>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</si>
  <si>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</si>
  <si>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</si>
  <si>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</si>
  <si>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</si>
  <si>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</si>
  <si>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</si>
  <si>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</si>
  <si>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</si>
  <si>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</si>
  <si>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</si>
  <si>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</si>
  <si>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</si>
  <si>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</si>
  <si>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</si>
  <si>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</si>
  <si>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</si>
  <si>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</si>
  <si>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</si>
  <si>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</si>
  <si>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</si>
  <si>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</si>
  <si>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</si>
  <si>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</si>
  <si>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</si>
  <si>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</si>
  <si>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</si>
  <si>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</si>
  <si>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</si>
  <si>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</si>
  <si>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</si>
  <si>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</si>
  <si>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</si>
  <si>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</si>
  <si>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</si>
  <si>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</si>
  <si>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</si>
  <si>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</si>
  <si>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</si>
  <si>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</si>
  <si>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</si>
  <si>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</si>
  <si>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</si>
  <si>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</si>
  <si>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</si>
  <si>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</si>
  <si>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</si>
  <si>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</si>
  <si>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</si>
  <si>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</si>
  <si>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</si>
  <si>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</si>
  <si>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</si>
  <si>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</si>
  <si>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</si>
  <si>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</si>
  <si>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</si>
  <si>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</si>
  <si>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</si>
  <si>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</si>
  <si>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</si>
  <si>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</si>
  <si>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</si>
  <si>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</si>
  <si>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</si>
  <si>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</si>
  <si>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</si>
  <si>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</si>
  <si>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</si>
  <si>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</si>
  <si>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</si>
  <si>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</si>
  <si>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</si>
  <si>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</si>
  <si>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</si>
  <si>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</si>
  <si>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</si>
  <si>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</si>
  <si>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</si>
  <si>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</si>
  <si>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</si>
  <si>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</si>
  <si>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</si>
  <si>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</si>
  <si>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</si>
  <si>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</si>
  <si>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</si>
  <si>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</si>
  <si>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</si>
  <si>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</si>
  <si>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</si>
  <si>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</si>
  <si>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</si>
  <si>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</si>
  <si>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</si>
  <si>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</si>
  <si>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</si>
  <si>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</si>
  <si>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</si>
  <si>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</si>
  <si>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</si>
  <si>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</si>
  <si>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</si>
  <si>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</si>
  <si>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</si>
  <si>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</si>
  <si>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</si>
  <si>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</si>
  <si>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</si>
  <si>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</si>
  <si>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</si>
  <si>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</si>
  <si>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</si>
  <si>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</si>
  <si>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</si>
  <si>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</si>
  <si>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</si>
  <si>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</si>
  <si>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</si>
  <si>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</si>
  <si>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</si>
  <si>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</si>
  <si>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</si>
  <si>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</si>
  <si>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</si>
  <si>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</si>
  <si>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</si>
  <si>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</si>
  <si>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</si>
  <si>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</si>
  <si>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</si>
  <si>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</si>
  <si>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</si>
  <si>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</si>
  <si>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</si>
  <si>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</si>
  <si>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</si>
  <si>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</si>
  <si>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</si>
  <si>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</si>
  <si>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</si>
  <si>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</si>
  <si>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</si>
  <si>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</si>
  <si>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</si>
  <si>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</si>
  <si>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</si>
  <si>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</si>
  <si>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</si>
  <si>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</si>
  <si>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</si>
  <si>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</si>
  <si>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</si>
  <si>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</si>
  <si>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</si>
  <si>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</si>
  <si>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</si>
  <si>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</si>
  <si>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</si>
  <si>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</si>
  <si>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</si>
  <si>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</si>
  <si>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</si>
  <si>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</si>
  <si>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</si>
  <si>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</si>
  <si>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</si>
  <si>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</si>
  <si>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</si>
  <si>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</si>
  <si>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</si>
  <si>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</si>
  <si>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</si>
  <si>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</si>
  <si>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</si>
  <si>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</si>
  <si>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</si>
  <si>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</si>
  <si>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</si>
  <si>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</si>
  <si>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</si>
  <si>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</si>
  <si>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</si>
  <si>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</si>
  <si>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</si>
  <si>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</si>
  <si>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</si>
  <si>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</si>
  <si>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</si>
  <si>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</si>
  <si>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</si>
  <si>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</si>
  <si>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</si>
  <si>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</si>
  <si>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</si>
  <si>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</si>
  <si>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</si>
  <si>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</si>
  <si>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</si>
  <si>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</si>
  <si>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</si>
  <si>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</si>
  <si>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</si>
  <si>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</si>
  <si>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</si>
  <si>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</si>
  <si>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</si>
  <si>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</si>
  <si>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</si>
  <si>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</si>
  <si>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</si>
  <si>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</si>
  <si>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</si>
  <si>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</si>
  <si>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</si>
  <si>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</si>
  <si>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</si>
  <si>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</si>
  <si>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</si>
  <si>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</si>
  <si>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</si>
  <si>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</si>
  <si>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</si>
  <si>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</si>
  <si>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</si>
  <si>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</si>
  <si>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</si>
  <si>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</si>
  <si>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</si>
  <si>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</si>
  <si>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</si>
  <si>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</si>
  <si>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</si>
  <si>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</si>
  <si>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</si>
  <si>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</si>
  <si>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</si>
  <si>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</si>
  <si>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</si>
  <si>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</si>
  <si>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</si>
  <si>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</si>
  <si>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</si>
  <si>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</si>
  <si>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</si>
  <si>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</si>
  <si>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</si>
  <si>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</si>
  <si>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</si>
  <si>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</si>
  <si>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</si>
  <si>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</si>
  <si>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</si>
  <si>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</si>
  <si>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</si>
  <si>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</si>
  <si>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</si>
  <si>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</si>
  <si>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</si>
  <si>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</si>
  <si>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</si>
  <si>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</si>
  <si>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</si>
  <si>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</si>
  <si>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</si>
  <si>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</si>
  <si>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</si>
  <si>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</si>
  <si>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</si>
  <si>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</si>
  <si>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</si>
  <si>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</si>
  <si>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</si>
  <si>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</si>
  <si>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</si>
  <si>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</si>
  <si>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</si>
  <si>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</si>
  <si>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</si>
  <si>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</si>
  <si>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</si>
  <si>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</si>
  <si>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</si>
  <si>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</si>
  <si>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</si>
  <si>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</si>
  <si>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</si>
  <si>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</si>
  <si>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</si>
  <si>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</si>
  <si>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</si>
  <si>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</si>
  <si>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</si>
  <si>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</si>
  <si>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</si>
  <si>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</si>
  <si>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</si>
  <si>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</si>
  <si>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</si>
  <si>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</si>
  <si>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</si>
  <si>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</si>
  <si>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</si>
  <si>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</si>
  <si>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</si>
  <si>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</si>
  <si>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</si>
  <si>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</si>
  <si>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</si>
  <si>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</si>
  <si>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</si>
  <si>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</si>
  <si>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</si>
  <si>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</si>
  <si>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</si>
  <si>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</si>
  <si>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</si>
  <si>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</si>
  <si>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</si>
  <si>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</si>
  <si>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</si>
  <si>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</si>
  <si>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</si>
  <si>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</si>
  <si>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</si>
  <si>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</si>
  <si>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</si>
  <si>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</si>
  <si>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</si>
  <si>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</si>
  <si>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</si>
  <si>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</si>
  <si>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</si>
  <si>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</si>
  <si>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</si>
  <si>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</si>
  <si>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</si>
  <si>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</si>
  <si>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</si>
  <si>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</si>
  <si>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</si>
  <si>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</si>
  <si>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</si>
  <si>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</si>
  <si>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</si>
  <si>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</si>
  <si>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</si>
  <si>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</si>
  <si>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</si>
  <si>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</si>
  <si>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</si>
  <si>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</si>
  <si>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</si>
  <si>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</si>
  <si>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</si>
  <si>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</si>
  <si>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</si>
  <si>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</si>
  <si>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</si>
  <si>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</si>
  <si>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</si>
  <si>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</si>
  <si>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</si>
  <si>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</si>
  <si>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</si>
  <si>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</si>
  <si>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</si>
  <si>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</si>
  <si>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</si>
  <si>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</si>
  <si>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</si>
  <si>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</si>
  <si>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</si>
  <si>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</si>
  <si>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</si>
  <si>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</si>
  <si>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</si>
  <si>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</si>
  <si>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</si>
  <si>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</si>
  <si>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</si>
  <si>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</si>
  <si>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</si>
  <si>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</si>
  <si>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</si>
  <si>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</si>
  <si>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</si>
  <si>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</si>
  <si>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</si>
  <si>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</si>
  <si>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</si>
  <si>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</si>
  <si>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</si>
  <si>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</si>
  <si>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</si>
  <si>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</si>
  <si>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</si>
  <si>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</si>
  <si>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</si>
  <si>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</si>
  <si>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</si>
  <si>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</si>
  <si>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</si>
  <si>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</si>
  <si>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</si>
  <si>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</si>
  <si>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</si>
  <si>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</si>
  <si>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</si>
  <si>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</si>
  <si>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</si>
  <si>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</si>
  <si>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</si>
  <si>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</si>
  <si>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</si>
  <si>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</si>
  <si>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</si>
  <si>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</si>
  <si>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</si>
  <si>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</si>
  <si>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</si>
  <si>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</si>
  <si>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</si>
  <si>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</si>
  <si>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</si>
  <si>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</si>
  <si>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</si>
  <si>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</si>
  <si>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</si>
  <si>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</si>
  <si>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</si>
  <si>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</si>
  <si>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</si>
  <si>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</si>
  <si>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</si>
  <si>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</si>
  <si>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</si>
  <si>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</si>
  <si>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</si>
  <si>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</si>
  <si>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</si>
  <si>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</si>
  <si>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</si>
  <si>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</si>
  <si>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</si>
  <si>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</si>
  <si>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</si>
  <si>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</si>
  <si>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</si>
  <si>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</si>
  <si>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</si>
  <si>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</si>
  <si>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</si>
  <si>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</si>
  <si>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</si>
  <si>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</si>
  <si>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</si>
  <si>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</si>
  <si>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</si>
  <si>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</si>
  <si>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</si>
  <si>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</si>
  <si>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</si>
  <si>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</si>
  <si>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</si>
  <si>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</si>
  <si>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</si>
  <si>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</si>
  <si>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</si>
  <si>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</si>
  <si>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</si>
  <si>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</si>
  <si>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</si>
  <si>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</si>
  <si>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</si>
  <si>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</si>
  <si>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</si>
  <si>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</si>
  <si>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</si>
  <si>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</si>
  <si>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</si>
  <si>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</si>
  <si>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</si>
  <si>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</si>
  <si>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</si>
  <si>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</si>
  <si>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</si>
  <si>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</si>
  <si>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</si>
  <si>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</si>
  <si>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</si>
  <si>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</si>
  <si>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</si>
  <si>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</si>
  <si>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</si>
  <si>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</si>
  <si>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</si>
  <si>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</si>
  <si>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</si>
  <si>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</si>
  <si>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</si>
  <si>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</si>
  <si>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</si>
  <si>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</si>
  <si>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</si>
  <si>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</si>
  <si>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</si>
  <si>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</si>
  <si>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</si>
  <si>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</si>
  <si>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</si>
  <si>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</si>
  <si>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</si>
  <si>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</si>
  <si>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</si>
  <si>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</si>
  <si>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</si>
  <si>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</si>
  <si>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</si>
  <si>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</si>
  <si>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</si>
  <si>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</si>
  <si>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</si>
  <si>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</si>
  <si>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</si>
  <si>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</si>
  <si>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</si>
  <si>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</si>
  <si>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</si>
  <si>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</si>
  <si>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</si>
  <si>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</si>
  <si>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</si>
  <si>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</si>
  <si>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</si>
  <si>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</si>
  <si>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</si>
  <si>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</si>
  <si>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</si>
  <si>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</si>
  <si>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</si>
  <si>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</si>
  <si>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</si>
  <si>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</si>
  <si>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</si>
  <si>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</si>
  <si>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</si>
  <si>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</si>
  <si>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</si>
  <si>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</si>
  <si>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</si>
  <si>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</si>
  <si>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</si>
  <si>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</si>
  <si>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</si>
  <si>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</si>
  <si>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</si>
  <si>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</si>
  <si>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</si>
  <si>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</si>
  <si>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</si>
  <si>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</si>
  <si>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</si>
  <si>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</si>
  <si>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</si>
  <si>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</si>
  <si>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</si>
  <si>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</si>
  <si>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</si>
  <si>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</si>
  <si>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</si>
  <si>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</si>
  <si>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</si>
  <si>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</si>
  <si>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</si>
  <si>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</si>
  <si>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</si>
  <si>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</si>
  <si>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</si>
  <si>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</si>
  <si>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</si>
  <si>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</si>
  <si>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</si>
  <si>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</si>
  <si>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</si>
  <si>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</si>
  <si>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</si>
  <si>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</si>
  <si>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</si>
  <si>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</si>
  <si>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</si>
  <si>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</si>
  <si>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</si>
  <si>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</si>
  <si>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</si>
  <si>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</si>
  <si>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</si>
  <si>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</si>
  <si>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</si>
  <si>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</si>
  <si>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</si>
  <si>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</si>
  <si>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</si>
  <si>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</si>
  <si>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</si>
  <si>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</si>
  <si>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</si>
  <si>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</si>
  <si>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</si>
  <si>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</si>
  <si>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</si>
  <si>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</si>
  <si>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</si>
  <si>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</si>
  <si>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</si>
  <si>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</si>
  <si>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</si>
  <si>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</si>
  <si>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</si>
  <si>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</si>
  <si>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</si>
  <si>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</si>
  <si>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</si>
  <si>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</si>
  <si>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</si>
  <si>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</si>
  <si>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</si>
  <si>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</si>
  <si>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</si>
  <si>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</si>
  <si>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</si>
  <si>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</si>
  <si>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</si>
  <si>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</si>
  <si>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</si>
  <si>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</si>
  <si>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</si>
  <si>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</si>
  <si>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</si>
  <si>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</si>
  <si>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</si>
  <si>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</si>
  <si>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</si>
  <si>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</si>
  <si>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</si>
  <si>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</si>
  <si>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</si>
  <si>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</si>
  <si>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</si>
  <si>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</si>
  <si>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</si>
  <si>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</si>
  <si>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</si>
  <si>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</si>
  <si>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</si>
  <si>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</si>
  <si>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</si>
  <si>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</si>
  <si>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</si>
  <si>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</si>
  <si>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</si>
  <si>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</si>
  <si>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</si>
  <si>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</si>
  <si>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</si>
  <si>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</si>
  <si>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</si>
  <si>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</si>
  <si>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</si>
  <si>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</si>
  <si>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</si>
  <si>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</si>
  <si>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</si>
  <si>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</si>
  <si>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</si>
  <si>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</si>
  <si>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</si>
  <si>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</si>
  <si>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</si>
  <si>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</si>
  <si>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</si>
  <si>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</si>
  <si>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</si>
  <si>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</si>
  <si>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</si>
  <si>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</si>
  <si>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</si>
  <si>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</si>
  <si>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</si>
  <si>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</si>
  <si>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</si>
  <si>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</si>
  <si>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</si>
  <si>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</si>
  <si>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</si>
  <si>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</si>
  <si>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</si>
  <si>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</si>
  <si>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</si>
  <si>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</si>
  <si>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</si>
  <si>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</si>
  <si>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</si>
  <si>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</si>
  <si>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</si>
  <si>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</si>
  <si>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</si>
  <si>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</si>
  <si>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</si>
  <si>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</si>
  <si>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</si>
  <si>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</si>
  <si>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</si>
  <si>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</si>
  <si>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</si>
  <si>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</si>
  <si>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</si>
  <si>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</si>
  <si>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</si>
  <si>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</si>
  <si>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</si>
  <si>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</si>
  <si>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</si>
  <si>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</si>
  <si>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</si>
  <si>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</si>
  <si>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</si>
  <si>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</si>
  <si>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</si>
  <si>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</si>
  <si>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</si>
  <si>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</si>
  <si>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</si>
  <si>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</si>
  <si>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</si>
  <si>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</si>
  <si>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</si>
  <si>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</si>
  <si>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</si>
  <si>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</si>
  <si>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</si>
  <si>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</si>
  <si>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</si>
  <si>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</si>
  <si>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</si>
  <si>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</si>
  <si>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</si>
  <si>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</si>
  <si>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</si>
  <si>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</si>
  <si>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</si>
  <si>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</si>
  <si>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</si>
  <si>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</si>
  <si>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</si>
  <si>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</si>
  <si>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</si>
  <si>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</si>
  <si>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</si>
  <si>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</si>
  <si>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</si>
  <si>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</si>
  <si>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</si>
  <si>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</si>
  <si>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</si>
  <si>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</si>
  <si>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</si>
  <si>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</si>
  <si>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</si>
  <si>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</si>
  <si>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</si>
  <si>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</si>
  <si>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</si>
  <si>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</si>
  <si>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</si>
  <si>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</si>
  <si>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</si>
  <si>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</si>
  <si>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</si>
  <si>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</si>
  <si>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</si>
  <si>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</si>
  <si>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</si>
  <si>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</si>
  <si>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</si>
  <si>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</si>
  <si>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</si>
  <si>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</si>
  <si>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</si>
  <si>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</si>
  <si>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</si>
  <si>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</si>
  <si>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</si>
  <si>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</si>
  <si>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</si>
  <si>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</si>
  <si>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</si>
  <si>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</si>
  <si>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</si>
  <si>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</si>
  <si>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</si>
  <si>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</si>
  <si>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</si>
  <si>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</si>
  <si>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</si>
  <si>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</si>
  <si>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</si>
  <si>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</si>
  <si>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</si>
  <si>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</si>
  <si>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</si>
  <si>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</si>
  <si>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</si>
  <si>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</si>
  <si>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</si>
  <si>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</si>
  <si>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</si>
  <si>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</si>
  <si>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</si>
  <si>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</si>
  <si>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</si>
  <si>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</si>
  <si>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</si>
  <si>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</si>
  <si>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</si>
  <si>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</si>
  <si>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</si>
  <si>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</si>
  <si>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</si>
  <si>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</si>
  <si>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</si>
  <si>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</si>
  <si>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</si>
  <si>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</si>
  <si>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</si>
  <si>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</si>
  <si>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</si>
  <si>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</si>
  <si>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</si>
  <si>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</si>
  <si>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</si>
  <si>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</si>
  <si>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</si>
  <si>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</si>
  <si>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</si>
  <si>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</si>
  <si>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</si>
  <si>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</si>
  <si>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</si>
  <si>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</si>
  <si>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</si>
  <si>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</si>
  <si>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</si>
  <si>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</si>
  <si>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</si>
  <si>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</si>
  <si>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</si>
  <si>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</si>
  <si>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</si>
  <si>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</si>
  <si>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</si>
  <si>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</si>
  <si>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</si>
  <si>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</si>
  <si>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</si>
  <si>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</si>
  <si>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</si>
  <si>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</si>
  <si>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</si>
  <si>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</si>
  <si>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</si>
  <si>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</si>
  <si>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</si>
  <si>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</si>
  <si>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</si>
  <si>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</si>
  <si>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</si>
  <si>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</si>
  <si>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</si>
  <si>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</si>
  <si>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</si>
  <si>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</si>
  <si>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</si>
  <si>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</si>
  <si>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</si>
  <si>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</si>
  <si>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</si>
  <si>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</si>
  <si>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</si>
  <si>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</si>
  <si>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</si>
  <si>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</si>
  <si>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</si>
  <si>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</si>
  <si>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</si>
  <si>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</si>
  <si>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</si>
  <si>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</si>
  <si>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</si>
  <si>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</si>
  <si>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</si>
  <si>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</si>
  <si>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</si>
  <si>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</si>
  <si>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</si>
  <si>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</si>
  <si>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</si>
  <si>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</si>
  <si>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</si>
  <si>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</si>
  <si>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</si>
  <si>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</si>
  <si>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</si>
  <si>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</si>
  <si>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</si>
  <si>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</si>
  <si>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</si>
  <si>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</si>
  <si>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</si>
  <si>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</si>
  <si>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</si>
  <si>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</si>
  <si>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</si>
  <si>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</si>
  <si>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</si>
  <si>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</si>
  <si>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</si>
  <si>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</si>
  <si>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</si>
  <si>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</si>
  <si>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</si>
  <si>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</si>
  <si>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</si>
  <si>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</si>
  <si>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</si>
  <si>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</si>
  <si>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</si>
  <si>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</si>
  <si>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</si>
  <si>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</si>
  <si>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</si>
  <si>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</si>
  <si>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</si>
  <si>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</si>
  <si>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</si>
  <si>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</si>
  <si>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</si>
  <si>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</si>
  <si>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</si>
  <si>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</si>
  <si>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</si>
  <si>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</si>
  <si>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</si>
  <si>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</si>
  <si>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</si>
  <si>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</si>
  <si>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</si>
  <si>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</si>
  <si>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</si>
  <si>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</si>
  <si>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</si>
  <si>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</si>
  <si>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</si>
  <si>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</si>
  <si>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</si>
  <si>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</si>
  <si>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</si>
  <si>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</si>
  <si>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</si>
  <si>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</si>
  <si>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</si>
  <si>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</si>
  <si>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</si>
  <si>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</si>
  <si>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</si>
  <si>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</si>
  <si>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</si>
  <si>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</si>
  <si>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</si>
  <si>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</si>
  <si>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</si>
  <si>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</si>
  <si>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</si>
  <si>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</si>
  <si>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</si>
  <si>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</si>
  <si>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</si>
  <si>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</si>
  <si>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</si>
  <si>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</si>
  <si>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</si>
  <si>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</si>
  <si>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</si>
  <si>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</si>
  <si>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</si>
  <si>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</si>
  <si>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</si>
  <si>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</si>
  <si>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</si>
  <si>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</si>
  <si>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</si>
  <si>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</si>
  <si>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</si>
  <si>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</si>
  <si>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</si>
  <si>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</si>
  <si>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</si>
  <si>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</si>
  <si>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</si>
  <si>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</si>
  <si>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</si>
  <si>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</si>
  <si>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</si>
  <si>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</si>
  <si>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</si>
  <si>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</si>
  <si>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</si>
  <si>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</si>
  <si>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</si>
  <si>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</si>
  <si>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</si>
  <si>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</si>
  <si>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</si>
  <si>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</si>
  <si>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</si>
  <si>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</si>
  <si>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</si>
  <si>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</si>
  <si>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</si>
  <si>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</si>
  <si>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</si>
  <si>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</si>
  <si>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</si>
  <si>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</si>
  <si>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</si>
  <si>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</si>
  <si>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</si>
  <si>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</si>
  <si>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</si>
  <si>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</si>
  <si>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</si>
  <si>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</si>
  <si>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</si>
  <si>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</si>
  <si>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</si>
  <si>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</si>
  <si>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</si>
  <si>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</si>
  <si>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</si>
  <si>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</si>
  <si>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</si>
  <si>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</si>
  <si>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</si>
  <si>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</si>
  <si>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</si>
  <si>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</si>
  <si>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</si>
  <si>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</si>
  <si>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</si>
  <si>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</si>
  <si>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</si>
  <si>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</si>
  <si>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</si>
  <si>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</si>
  <si>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</si>
  <si>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</si>
  <si>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</si>
  <si>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</si>
  <si>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</si>
  <si>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</si>
  <si>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</si>
  <si>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</si>
  <si>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</si>
  <si>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</si>
  <si>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</si>
  <si>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</si>
  <si>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</si>
  <si>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</si>
  <si>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</si>
  <si>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</si>
  <si>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</si>
  <si>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</si>
  <si>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</si>
  <si>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</si>
  <si>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</si>
  <si>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</si>
  <si>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</si>
  <si>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</si>
  <si>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</si>
  <si>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</si>
  <si>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</si>
  <si>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</si>
  <si>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</si>
  <si>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</si>
  <si>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</si>
  <si>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</si>
  <si>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</si>
  <si>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</si>
  <si>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</si>
  <si>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</si>
  <si>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</si>
  <si>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</si>
  <si>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</si>
  <si>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</si>
  <si>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</si>
  <si>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</si>
  <si>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</si>
  <si>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</si>
  <si>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</si>
  <si>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</si>
  <si>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</si>
  <si>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</si>
  <si>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</si>
  <si>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</si>
  <si>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</si>
  <si>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</si>
  <si>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</si>
  <si>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</si>
  <si>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</si>
  <si>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</si>
  <si>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</si>
  <si>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</si>
  <si>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</si>
  <si>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</si>
  <si>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</si>
  <si>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</si>
  <si>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</si>
  <si>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</si>
  <si>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</si>
  <si>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</si>
  <si>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</si>
  <si>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</si>
  <si>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</si>
  <si>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</si>
  <si>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</si>
  <si>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</si>
  <si>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</si>
  <si>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</si>
  <si>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</si>
  <si>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</si>
  <si>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</si>
  <si>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</si>
  <si>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</si>
  <si>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</si>
  <si>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</si>
  <si>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</si>
  <si>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</si>
  <si>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</si>
  <si>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</si>
  <si>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</si>
  <si>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</si>
  <si>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</si>
  <si>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</si>
  <si>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</si>
  <si>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</si>
  <si>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</si>
  <si>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</si>
  <si>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</si>
  <si>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</si>
  <si>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</si>
  <si>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</si>
  <si>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</si>
  <si>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</si>
  <si>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</si>
  <si>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</si>
  <si>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</si>
  <si>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</si>
  <si>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</si>
  <si>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</si>
  <si>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</si>
  <si>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</si>
  <si>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</si>
  <si>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</si>
  <si>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</si>
  <si>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</si>
  <si>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</si>
  <si>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</si>
  <si>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</si>
  <si>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</si>
  <si>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</si>
  <si>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</si>
  <si>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</si>
  <si>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</si>
  <si>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</si>
  <si>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</si>
  <si>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</si>
  <si>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</si>
  <si>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</si>
  <si>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</si>
  <si>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</si>
  <si>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</si>
  <si>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</si>
  <si>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</si>
  <si>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</si>
  <si>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</si>
  <si>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</si>
  <si>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</si>
  <si>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</si>
  <si>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</si>
  <si>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</si>
  <si>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</si>
  <si>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</si>
  <si>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</si>
  <si>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</si>
  <si>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</si>
  <si>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</si>
  <si>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</si>
  <si>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</si>
  <si>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</si>
  <si>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</si>
  <si>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</si>
  <si>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</si>
  <si>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</si>
  <si>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</si>
  <si>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</si>
  <si>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</si>
  <si>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</si>
  <si>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</si>
  <si>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</si>
  <si>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</si>
  <si>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</si>
  <si>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</si>
  <si>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</si>
  <si>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</si>
  <si>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</si>
  <si>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</si>
  <si>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</si>
  <si>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</si>
  <si>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</si>
  <si>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</si>
  <si>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</si>
  <si>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</si>
  <si>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</si>
  <si>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</si>
  <si>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</si>
  <si>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</si>
  <si>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</si>
  <si>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</si>
  <si>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</si>
  <si>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</si>
  <si>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</si>
  <si>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</si>
  <si>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</si>
  <si>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</si>
  <si>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</si>
  <si>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</si>
  <si>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</si>
  <si>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</si>
  <si>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</si>
  <si>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</si>
  <si>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</si>
  <si>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</si>
  <si>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</si>
  <si>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</si>
  <si>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</si>
  <si>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</si>
  <si>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</si>
  <si>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</si>
  <si>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</si>
  <si>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</si>
  <si>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</si>
  <si>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</si>
  <si>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</si>
  <si>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</si>
  <si>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</si>
  <si>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</si>
  <si>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</si>
  <si>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</si>
  <si>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</si>
  <si>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</si>
  <si>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</si>
  <si>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</si>
  <si>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</si>
  <si>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</si>
  <si>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</si>
  <si>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</si>
  <si>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</si>
  <si>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</si>
  <si>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</si>
  <si>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</si>
  <si>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</si>
  <si>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</si>
  <si>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</si>
  <si>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</si>
  <si>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</si>
  <si>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</si>
  <si>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</si>
  <si>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</si>
  <si>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</si>
  <si>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</si>
  <si>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</si>
  <si>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</si>
  <si>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</si>
  <si>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</si>
  <si>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</si>
  <si>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</si>
  <si>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</si>
  <si>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</si>
  <si>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</si>
  <si>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</si>
  <si>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</si>
  <si>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</si>
  <si>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</si>
  <si>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</si>
  <si>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</si>
  <si>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</si>
  <si>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</si>
  <si>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</si>
  <si>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</si>
  <si>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</si>
  <si>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</si>
  <si>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</si>
  <si>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</si>
  <si>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</si>
  <si>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</si>
  <si>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</si>
  <si>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</si>
  <si>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</si>
  <si>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</si>
  <si>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</si>
  <si>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</si>
  <si>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</si>
  <si>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</si>
  <si>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</si>
  <si>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</si>
  <si>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</si>
  <si>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</si>
  <si>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</si>
  <si>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</si>
  <si>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</si>
  <si>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</si>
  <si>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</si>
  <si>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</si>
  <si>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</si>
  <si>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</si>
  <si>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</si>
  <si>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</si>
  <si>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</si>
  <si>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</si>
  <si>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</si>
  <si>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</si>
  <si>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</si>
  <si>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</si>
  <si>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</si>
  <si>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</si>
  <si>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</si>
  <si>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</si>
  <si>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</si>
  <si>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</si>
  <si>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</si>
  <si>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</si>
  <si>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</si>
  <si>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</si>
  <si>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</si>
  <si>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</si>
  <si>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</si>
  <si>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</si>
  <si>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</si>
  <si>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</si>
  <si>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</si>
  <si>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</si>
  <si>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</si>
  <si>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</si>
  <si>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</si>
  <si>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</si>
  <si>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</si>
  <si>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</si>
  <si>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</si>
  <si>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</si>
  <si>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</si>
  <si>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</si>
  <si>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</si>
  <si>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</si>
  <si>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</si>
  <si>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</si>
  <si>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</si>
  <si>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</si>
  <si>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</si>
  <si>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</si>
  <si>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</si>
  <si>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</si>
  <si>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</si>
  <si>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</si>
  <si>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</si>
  <si>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</si>
  <si>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</si>
  <si>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</si>
  <si>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</si>
  <si>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</si>
  <si>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</si>
  <si>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</si>
  <si>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</si>
  <si>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</si>
  <si>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</si>
  <si>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</si>
  <si>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</si>
  <si>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</si>
  <si>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</si>
  <si>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</si>
  <si>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</si>
  <si>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</si>
  <si>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</si>
  <si>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</si>
  <si>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</si>
  <si>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</si>
  <si>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</si>
  <si>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</si>
  <si>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</si>
  <si>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</si>
  <si>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</si>
  <si>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</si>
  <si>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</si>
  <si>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</si>
  <si>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</si>
  <si>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</si>
  <si>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</si>
  <si>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</si>
  <si>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</si>
  <si>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</si>
  <si>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</si>
  <si>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</si>
  <si>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</si>
  <si>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</si>
  <si>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</si>
  <si>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</si>
  <si>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</si>
  <si>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</si>
  <si>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</si>
  <si>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</si>
  <si>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</si>
  <si>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</si>
  <si>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</si>
  <si>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</si>
  <si>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</si>
  <si>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</si>
  <si>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</si>
  <si>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</si>
  <si>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</si>
  <si>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</si>
  <si>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</si>
  <si>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</si>
  <si>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</si>
  <si>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</si>
  <si>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</si>
  <si>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</si>
  <si>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</si>
  <si>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</si>
  <si>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</si>
  <si>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</si>
  <si>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</si>
  <si>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</si>
  <si>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</si>
  <si>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</si>
  <si>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</si>
  <si>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</si>
  <si>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</si>
  <si>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</si>
  <si>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</si>
  <si>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</si>
  <si>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</si>
  <si>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</si>
  <si>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</si>
  <si>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</si>
  <si>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</si>
  <si>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</si>
  <si>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</si>
  <si>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</si>
  <si>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</si>
  <si>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</si>
  <si>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</si>
  <si>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</si>
  <si>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</si>
  <si>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</si>
  <si>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</si>
  <si>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</si>
  <si>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</si>
  <si>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</si>
  <si>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</si>
  <si>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</si>
  <si>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</si>
  <si>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</si>
  <si>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</si>
  <si>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</si>
  <si>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</si>
  <si>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</si>
  <si>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</si>
  <si>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</si>
  <si>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</si>
  <si>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</si>
  <si>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</si>
  <si>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</si>
  <si>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</si>
  <si>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</si>
  <si>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</si>
  <si>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</si>
  <si>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</si>
  <si>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</si>
  <si>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</si>
  <si>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</si>
  <si>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</si>
  <si>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</si>
  <si>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</si>
  <si>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</si>
  <si>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</si>
  <si>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</si>
  <si>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</si>
  <si>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</si>
  <si>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</si>
  <si>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</si>
  <si>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</si>
  <si>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</si>
  <si>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</si>
  <si>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</si>
  <si>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</si>
  <si>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</si>
  <si>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</si>
  <si>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</si>
  <si>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</si>
  <si>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</si>
  <si>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</si>
  <si>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</si>
  <si>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</si>
  <si>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</si>
  <si>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</si>
  <si>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</si>
  <si>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</si>
  <si>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</si>
  <si>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</si>
  <si>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</si>
  <si>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</si>
  <si>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</si>
  <si>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</si>
  <si>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</si>
  <si>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</si>
  <si>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</si>
  <si>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</si>
  <si>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</si>
  <si>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</si>
  <si>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</si>
  <si>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</si>
  <si>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</si>
  <si>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</si>
  <si>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</si>
  <si>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</si>
  <si>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</si>
  <si>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</si>
  <si>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</si>
  <si>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</si>
  <si>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</si>
  <si>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</si>
  <si>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</si>
  <si>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</si>
  <si>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</si>
  <si>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</si>
  <si>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</si>
  <si>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</si>
  <si>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</si>
  <si>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</si>
  <si>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</si>
  <si>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</si>
  <si>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</si>
  <si>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</si>
  <si>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</si>
  <si>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</si>
  <si>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</si>
  <si>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</si>
  <si>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</si>
  <si>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</si>
  <si>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</si>
  <si>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</si>
  <si>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</si>
  <si>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</si>
  <si>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</si>
  <si>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</si>
  <si>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</si>
  <si>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</si>
  <si>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</si>
  <si>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</si>
  <si>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</si>
  <si>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</si>
  <si>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</si>
  <si>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</si>
  <si>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</si>
  <si>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</si>
  <si>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</si>
  <si>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</si>
  <si>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</si>
  <si>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</si>
  <si>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</si>
  <si>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</si>
  <si>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</si>
  <si>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</si>
  <si>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</si>
  <si>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</si>
  <si>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</si>
  <si>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</si>
  <si>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</si>
  <si>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</si>
  <si>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</si>
  <si>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</si>
  <si>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</si>
  <si>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</si>
  <si>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</si>
  <si>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</si>
  <si>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</si>
  <si>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</si>
  <si>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</si>
  <si>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</si>
  <si>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</si>
  <si>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</si>
  <si>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</si>
  <si>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</si>
  <si>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</si>
  <si>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</si>
  <si>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</si>
  <si>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</si>
  <si>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</si>
  <si>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</si>
  <si>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</si>
  <si>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</si>
  <si>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</si>
  <si>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</si>
  <si>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</si>
  <si>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</si>
  <si>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</si>
  <si>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</si>
  <si>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</si>
  <si>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</si>
  <si>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</si>
  <si>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</si>
  <si>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</si>
  <si>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</si>
  <si>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</si>
  <si>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</si>
  <si>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</si>
  <si>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</si>
  <si>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</si>
  <si>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</si>
  <si>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</si>
  <si>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</si>
  <si>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</si>
  <si>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</si>
  <si>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</si>
  <si>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</si>
  <si>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</si>
  <si>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</si>
  <si>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</si>
  <si>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</si>
  <si>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</si>
  <si>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</si>
  <si>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</si>
  <si>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</si>
  <si>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</si>
  <si>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</si>
  <si>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</si>
  <si>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</si>
  <si>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</si>
  <si>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</si>
  <si>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</si>
  <si>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</si>
  <si>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</si>
  <si>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</si>
  <si>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</si>
  <si>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</si>
  <si>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</si>
  <si>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</si>
  <si>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</si>
  <si>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</si>
  <si>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</si>
  <si>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</si>
  <si>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</si>
  <si>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</si>
  <si>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</si>
  <si>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</si>
  <si>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</si>
  <si>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</si>
  <si>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</si>
  <si>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</si>
  <si>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</si>
  <si>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</si>
  <si>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</si>
  <si>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</si>
  <si>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</si>
  <si>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</si>
  <si>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</si>
  <si>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</si>
  <si>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</si>
  <si>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</si>
  <si>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</si>
  <si>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</si>
  <si>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</si>
  <si>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</si>
  <si>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</si>
  <si>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</si>
  <si>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</si>
  <si>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</si>
  <si>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</si>
  <si>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</si>
  <si>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</si>
  <si>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</si>
  <si>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</si>
  <si>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</si>
  <si>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</si>
  <si>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</si>
  <si>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</si>
  <si>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</si>
  <si>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</si>
  <si>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</si>
  <si>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</si>
  <si>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</si>
  <si>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</si>
  <si>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</si>
  <si>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</si>
  <si>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</si>
  <si>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</si>
  <si>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</si>
  <si>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</si>
  <si>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</si>
  <si>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</si>
  <si>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</si>
  <si>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</si>
  <si>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</si>
  <si>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</si>
  <si>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</si>
  <si>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</si>
  <si>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</si>
  <si>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</si>
  <si>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</si>
  <si>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</si>
  <si>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</si>
  <si>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</si>
  <si>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</si>
  <si>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</si>
  <si>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</si>
  <si>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</si>
  <si>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</si>
  <si>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</si>
  <si>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</si>
  <si>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</si>
  <si>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</si>
  <si>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</si>
  <si>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</si>
  <si>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</si>
  <si>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</si>
  <si>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</si>
  <si>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</si>
  <si>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</si>
  <si>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</si>
  <si>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</si>
  <si>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</si>
  <si>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</si>
  <si>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</si>
  <si>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</si>
  <si>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</si>
  <si>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</si>
  <si>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</si>
  <si>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</si>
  <si>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</si>
  <si>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</si>
  <si>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</si>
  <si>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</si>
  <si>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</si>
  <si>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</si>
  <si>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</si>
  <si>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</si>
  <si>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</si>
  <si>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</si>
  <si>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</si>
  <si>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</si>
  <si>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</si>
  <si>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</si>
  <si>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</si>
  <si>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</si>
  <si>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</si>
  <si>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</si>
  <si>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</si>
  <si>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</si>
  <si>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</si>
  <si>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</si>
  <si>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</si>
  <si>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</si>
  <si>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</si>
  <si>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</si>
  <si>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</si>
  <si>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</si>
  <si>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</si>
  <si>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</si>
  <si>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</si>
  <si>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</si>
  <si>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</si>
  <si>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</si>
  <si>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</si>
  <si>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</si>
  <si>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</si>
  <si>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</si>
  <si>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</si>
  <si>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</si>
  <si>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</si>
  <si>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</si>
  <si>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</si>
  <si>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</si>
  <si>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</si>
  <si>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</si>
  <si>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</si>
  <si>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</si>
  <si>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</si>
  <si>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</si>
  <si>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</si>
  <si>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</si>
  <si>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</si>
  <si>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</si>
  <si>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</si>
  <si>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</si>
  <si>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</si>
  <si>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</si>
  <si>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</si>
  <si>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</si>
  <si>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</si>
  <si>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</si>
  <si>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</si>
  <si>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</si>
  <si>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</si>
  <si>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</si>
  <si>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</si>
  <si>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</si>
  <si>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</si>
  <si>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</si>
  <si>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</si>
  <si>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</si>
  <si>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</si>
  <si>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</si>
  <si>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</si>
  <si>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</si>
  <si>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</si>
  <si>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</si>
  <si>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</si>
  <si>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</si>
  <si>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</si>
  <si>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</si>
  <si>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</si>
  <si>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</si>
  <si>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</si>
  <si>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</si>
  <si>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</si>
  <si>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</si>
  <si>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</si>
  <si>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</si>
  <si>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</si>
  <si>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</si>
  <si>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</si>
  <si>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</si>
  <si>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</si>
  <si>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</si>
  <si>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</si>
  <si>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</si>
  <si>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</si>
  <si>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</si>
  <si>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</si>
  <si>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</si>
  <si>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</si>
  <si>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</si>
  <si>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</si>
  <si>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</si>
  <si>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</si>
  <si>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</si>
  <si>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</si>
  <si>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</si>
  <si>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</si>
  <si>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</si>
  <si>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</si>
  <si>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</si>
  <si>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</si>
  <si>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</si>
  <si>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</si>
  <si>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</si>
  <si>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</si>
  <si>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</si>
  <si>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</si>
  <si>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</si>
  <si>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</si>
  <si>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</si>
  <si>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</si>
  <si>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</si>
  <si>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</si>
  <si>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</si>
  <si>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</si>
  <si>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</si>
  <si>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</si>
  <si>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</si>
  <si>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</si>
  <si>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</si>
  <si>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</si>
  <si>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</si>
  <si>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</si>
  <si>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</si>
  <si>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</si>
  <si>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</si>
  <si>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</si>
  <si>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</si>
  <si>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</si>
  <si>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</si>
  <si>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</si>
  <si>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</si>
  <si>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</si>
  <si>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</si>
  <si>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</si>
  <si>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</si>
  <si>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</si>
  <si>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</si>
  <si>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</si>
  <si>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</si>
  <si>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</si>
  <si>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</si>
  <si>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</si>
  <si>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</si>
  <si>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</si>
  <si>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</si>
  <si>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</si>
  <si>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</si>
  <si>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</si>
  <si>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</si>
  <si>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</si>
  <si>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</si>
  <si>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</si>
  <si>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</si>
  <si>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</si>
  <si>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</si>
  <si>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</si>
  <si>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</si>
  <si>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</si>
  <si>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</si>
  <si>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</si>
  <si>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</si>
  <si>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</si>
  <si>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</si>
  <si>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</si>
  <si>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</si>
  <si>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</si>
  <si>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</si>
  <si>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</si>
  <si>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</si>
  <si>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</si>
  <si>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</si>
  <si>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</si>
  <si>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</si>
  <si>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</si>
  <si>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</si>
  <si>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</si>
  <si>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</si>
  <si>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</si>
  <si>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</si>
  <si>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</si>
  <si>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</si>
  <si>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</si>
  <si>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</si>
  <si>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</si>
  <si>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</si>
  <si>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</si>
  <si>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</si>
  <si>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</si>
  <si>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</si>
  <si>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</si>
  <si>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</si>
  <si>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</si>
  <si>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</si>
  <si>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</si>
  <si>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</si>
  <si>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</si>
  <si>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</si>
  <si>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</si>
  <si>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</si>
  <si>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</si>
  <si>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</si>
  <si>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</si>
  <si>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</si>
  <si>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</si>
  <si>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</si>
  <si>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</si>
  <si>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</si>
  <si>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</si>
  <si>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</si>
  <si>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</si>
  <si>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</si>
  <si>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</si>
  <si>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</si>
  <si>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</si>
  <si>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</si>
  <si>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</si>
  <si>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</si>
  <si>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</si>
  <si>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</si>
  <si>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</si>
  <si>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</si>
  <si>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</si>
  <si>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</si>
  <si>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</si>
  <si>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</si>
  <si>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</si>
  <si>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</si>
  <si>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</si>
  <si>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</si>
  <si>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</si>
  <si>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</si>
  <si>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</si>
  <si>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</si>
  <si>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</si>
  <si>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</si>
  <si>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</si>
  <si>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</si>
  <si>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</si>
  <si>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</si>
  <si>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</si>
  <si>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</si>
  <si>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</si>
  <si>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</si>
  <si>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</si>
  <si>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</si>
  <si>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</si>
  <si>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</si>
  <si>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</si>
  <si>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</si>
  <si>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</si>
  <si>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</si>
  <si>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</si>
  <si>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</si>
  <si>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</si>
  <si>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</si>
  <si>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</si>
  <si>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</si>
  <si>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</si>
  <si>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</si>
  <si>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</si>
  <si>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</si>
  <si>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</si>
  <si>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</si>
  <si>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</si>
  <si>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</si>
  <si>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</si>
  <si>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</si>
  <si>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</si>
  <si>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</si>
  <si>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</si>
  <si>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</si>
  <si>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</si>
  <si>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</si>
  <si>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</si>
  <si>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</si>
  <si>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</si>
  <si>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</si>
  <si>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</si>
  <si>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</si>
  <si>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</si>
  <si>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</si>
  <si>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</si>
  <si>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</si>
  <si>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</si>
  <si>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</si>
  <si>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</si>
  <si>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</si>
  <si>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</si>
  <si>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</si>
  <si>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</si>
  <si>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</si>
  <si>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</si>
  <si>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</si>
  <si>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</si>
  <si>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</si>
  <si>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</si>
  <si>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</si>
  <si>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</si>
  <si>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</si>
  <si>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</si>
  <si>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</si>
  <si>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</si>
  <si>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</si>
  <si>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</si>
  <si>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</si>
  <si>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</si>
  <si>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</si>
  <si>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</si>
  <si>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</si>
  <si>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</si>
  <si>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</si>
  <si>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</si>
  <si>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</si>
  <si>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</si>
  <si>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</si>
  <si>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</si>
  <si>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</si>
  <si>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</si>
  <si>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</si>
  <si>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</si>
  <si>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</si>
  <si>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</si>
  <si>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</si>
  <si>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</si>
  <si>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</si>
  <si>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</si>
  <si>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</si>
  <si>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</si>
  <si>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</si>
  <si>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</si>
  <si>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</si>
  <si>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</si>
  <si>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</si>
  <si>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</si>
  <si>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</si>
  <si>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</si>
  <si>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</si>
  <si>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</si>
  <si>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</si>
  <si>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</si>
  <si>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</si>
  <si>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</si>
  <si>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</si>
  <si>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</si>
  <si>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</si>
  <si>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</si>
  <si>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</si>
  <si>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</si>
  <si>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</si>
  <si>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</si>
  <si>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</si>
  <si>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</si>
  <si>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</si>
  <si>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</si>
  <si>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</si>
  <si>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</si>
  <si>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</si>
  <si>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</si>
  <si>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</si>
  <si>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</si>
  <si>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</si>
  <si>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</si>
  <si>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</si>
  <si>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</si>
  <si>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</si>
  <si>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</si>
  <si>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</si>
  <si>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</si>
  <si>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</si>
  <si>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</si>
  <si>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</si>
  <si>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</si>
  <si>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</si>
  <si>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</si>
  <si>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</si>
  <si>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</si>
  <si>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</si>
  <si>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</si>
  <si>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</si>
  <si>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</si>
  <si>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</si>
  <si>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</si>
  <si>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</si>
  <si>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</si>
  <si>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</si>
  <si>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</si>
  <si>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</si>
  <si>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</si>
  <si>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</si>
  <si>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</si>
  <si>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</si>
  <si>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</si>
  <si>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</si>
  <si>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</si>
  <si>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</si>
  <si>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</si>
  <si>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</si>
  <si>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</si>
  <si>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</si>
  <si>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</si>
  <si>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</si>
  <si>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</si>
  <si>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</si>
  <si>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</si>
  <si>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</si>
  <si>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</si>
  <si>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</si>
  <si>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</si>
  <si>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</si>
  <si>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</si>
  <si>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</si>
  <si>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</si>
  <si>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</si>
  <si>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</si>
  <si>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</si>
  <si>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</si>
  <si>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</si>
  <si>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</si>
  <si>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</si>
  <si>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</si>
  <si>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</si>
  <si>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</si>
  <si>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</si>
  <si>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</si>
  <si>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</si>
  <si>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</si>
  <si>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</si>
  <si>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</si>
  <si>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</si>
  <si>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</si>
  <si>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</si>
  <si>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</si>
  <si>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</si>
  <si>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</si>
  <si>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</si>
  <si>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</si>
  <si>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</si>
  <si>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</si>
  <si>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</si>
  <si>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</si>
  <si>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</si>
  <si>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</si>
  <si>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</si>
  <si>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</si>
  <si>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</si>
  <si>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</si>
  <si>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</si>
  <si>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</si>
  <si>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</si>
  <si>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</si>
  <si>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</si>
  <si>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</si>
  <si>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</si>
  <si>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</si>
  <si>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</si>
  <si>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</si>
  <si>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</si>
  <si>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</si>
  <si>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</si>
  <si>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</si>
  <si>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</si>
  <si>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</si>
  <si>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</si>
  <si>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</si>
  <si>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</si>
  <si>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</si>
  <si>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</si>
  <si>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</si>
  <si>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</si>
  <si>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</si>
  <si>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</si>
  <si>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</si>
  <si>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</si>
  <si>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</si>
  <si>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</si>
  <si>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</si>
  <si>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</si>
  <si>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</si>
  <si>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</si>
  <si>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</si>
  <si>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</si>
  <si>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</si>
  <si>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</si>
  <si>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</si>
  <si>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</si>
  <si>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</si>
  <si>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</si>
  <si>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</si>
  <si>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</si>
  <si>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</si>
  <si>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</si>
  <si>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</si>
  <si>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</si>
  <si>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</si>
  <si>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</si>
  <si>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</si>
  <si>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</si>
  <si>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</si>
  <si>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</si>
  <si>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</si>
  <si>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</si>
  <si>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</si>
  <si>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</si>
  <si>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</si>
  <si>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</si>
  <si>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</si>
  <si>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</si>
  <si>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</si>
  <si>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</si>
  <si>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</si>
  <si>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</si>
  <si>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</si>
  <si>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</si>
  <si>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</si>
  <si>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</si>
  <si>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</si>
  <si>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</si>
  <si>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</si>
  <si>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</si>
  <si>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</si>
  <si>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</si>
  <si>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</si>
  <si>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</si>
  <si>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</si>
  <si>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</si>
  <si>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</si>
  <si>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</si>
  <si>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</si>
  <si>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</si>
  <si>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</si>
  <si>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</si>
  <si>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</si>
  <si>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</si>
  <si>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</si>
  <si>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</si>
  <si>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</si>
  <si>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</si>
  <si>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</si>
  <si>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</si>
  <si>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</si>
  <si>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</si>
  <si>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</si>
  <si>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</si>
  <si>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</si>
  <si>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</si>
  <si>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</si>
  <si>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</si>
  <si>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</si>
  <si>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</si>
  <si>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</si>
  <si>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</si>
  <si>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</si>
  <si>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</si>
  <si>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</si>
  <si>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</si>
  <si>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</si>
  <si>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</si>
  <si>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</si>
  <si>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</si>
  <si>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</si>
  <si>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</si>
  <si>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</si>
  <si>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</si>
  <si>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</si>
  <si>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</si>
  <si>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</si>
  <si>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</si>
  <si>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</si>
  <si>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</si>
  <si>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</si>
  <si>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</si>
  <si>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</si>
  <si>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</si>
  <si>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</si>
  <si>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</si>
  <si>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</si>
  <si>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</si>
  <si>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</si>
  <si>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</si>
  <si>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</si>
  <si>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</si>
  <si>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</si>
  <si>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</si>
  <si>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</si>
  <si>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</si>
  <si>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</si>
  <si>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</si>
  <si>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</si>
  <si>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</si>
  <si>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</si>
  <si>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</si>
  <si>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</si>
  <si>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</si>
  <si>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</si>
  <si>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</si>
  <si>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</si>
  <si>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</si>
  <si>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</si>
  <si>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</si>
  <si>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</si>
  <si>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</si>
  <si>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</si>
  <si>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</si>
  <si>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</si>
  <si>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</si>
  <si>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</si>
  <si>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</si>
  <si>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</si>
  <si>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</si>
  <si>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</si>
  <si>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</si>
  <si>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</si>
  <si>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</si>
  <si>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</si>
  <si>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</si>
  <si>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</si>
  <si>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</si>
  <si>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</si>
  <si>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</si>
  <si>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</si>
  <si>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</si>
  <si>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</si>
  <si>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</si>
  <si>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</si>
  <si>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</si>
  <si>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</si>
  <si>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</si>
  <si>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</si>
  <si>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</si>
  <si>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</si>
  <si>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</si>
  <si>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</si>
  <si>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</si>
  <si>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</si>
  <si>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</si>
  <si>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</si>
  <si>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</si>
  <si>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</si>
  <si>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</si>
  <si>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</si>
  <si>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</si>
  <si>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</si>
  <si>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</si>
  <si>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</si>
  <si>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</si>
  <si>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</si>
  <si>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</si>
  <si>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</si>
  <si>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</si>
  <si>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</si>
  <si>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</si>
  <si>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</si>
  <si>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</si>
  <si>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</si>
  <si>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</si>
  <si>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</si>
  <si>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</si>
  <si>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</si>
  <si>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</si>
  <si>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</si>
  <si>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</si>
  <si>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</si>
  <si>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</si>
  <si>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</si>
  <si>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</si>
  <si>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</si>
  <si>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</si>
  <si>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</si>
  <si>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</si>
  <si>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</si>
  <si>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</si>
  <si>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</si>
  <si>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</si>
  <si>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</si>
  <si>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</si>
  <si>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</si>
  <si>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</si>
  <si>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</si>
  <si>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</si>
  <si>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</si>
  <si>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</si>
  <si>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</si>
  <si>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</si>
  <si>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</si>
  <si>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</si>
  <si>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</si>
  <si>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</si>
  <si>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</si>
  <si>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</si>
  <si>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</si>
  <si>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</si>
  <si>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</si>
  <si>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</si>
  <si>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</si>
  <si>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</si>
  <si>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</si>
  <si>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</si>
  <si>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</si>
  <si>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</si>
  <si>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</si>
  <si>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</si>
  <si>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</si>
  <si>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</si>
  <si>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</si>
  <si>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</si>
  <si>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</si>
  <si>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</si>
  <si>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</si>
  <si>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</si>
  <si>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</si>
  <si>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</si>
  <si>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</si>
  <si>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</si>
  <si>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</si>
  <si>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</si>
  <si>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</si>
  <si>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</si>
  <si>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</si>
  <si>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</si>
  <si>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</si>
  <si>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</si>
  <si>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</si>
  <si>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</si>
  <si>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</si>
  <si>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</si>
  <si>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</si>
  <si>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</si>
  <si>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</si>
  <si>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</si>
  <si>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</si>
  <si>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</si>
  <si>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</si>
  <si>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</si>
  <si>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</si>
  <si>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</si>
  <si>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</si>
  <si>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</si>
  <si>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</si>
  <si>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</si>
  <si>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</si>
  <si>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</si>
  <si>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</si>
  <si>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</si>
  <si>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</si>
  <si>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</si>
  <si>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</si>
  <si>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</si>
  <si>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</si>
  <si>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</si>
  <si>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</si>
  <si>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</si>
  <si>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</si>
  <si>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</si>
  <si>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</si>
  <si>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</si>
  <si>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</si>
  <si>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</si>
  <si>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</si>
  <si>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</si>
  <si>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</si>
  <si>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</si>
  <si>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</si>
  <si>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</si>
  <si>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</si>
  <si>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</si>
  <si>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</si>
  <si>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</si>
  <si>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</si>
  <si>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</si>
  <si>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</si>
  <si>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</si>
  <si>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</si>
  <si>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</si>
  <si>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</si>
  <si>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</si>
  <si>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</si>
  <si>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</si>
  <si>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</si>
  <si>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</si>
  <si>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</si>
  <si>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</si>
  <si>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</si>
  <si>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</si>
  <si>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</si>
  <si>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</si>
  <si>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</si>
  <si>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</si>
  <si>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</si>
  <si>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</si>
  <si>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</si>
  <si>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</si>
  <si>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</si>
  <si>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</si>
  <si>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</si>
  <si>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</si>
  <si>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</si>
  <si>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</si>
  <si>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</si>
  <si>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</si>
  <si>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</si>
  <si>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</si>
  <si>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</si>
  <si>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</si>
  <si>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</si>
  <si>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</si>
  <si>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</si>
  <si>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</si>
  <si>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</si>
  <si>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</si>
  <si>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</si>
  <si>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</si>
  <si>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</si>
  <si>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</si>
  <si>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</si>
  <si>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</si>
  <si>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</si>
  <si>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</si>
  <si>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</si>
  <si>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</si>
  <si>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</si>
  <si>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</si>
  <si>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</si>
  <si>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</si>
  <si>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</si>
  <si>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</si>
  <si>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</si>
  <si>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</si>
  <si>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</si>
  <si>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</si>
  <si>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</si>
  <si>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</si>
  <si>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</si>
  <si>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</si>
  <si>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</si>
  <si>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</si>
  <si>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</si>
  <si>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</si>
  <si>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</si>
  <si>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</si>
  <si>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</si>
  <si>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</si>
  <si>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</si>
  <si>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</si>
  <si>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</si>
  <si>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</si>
  <si>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</si>
  <si>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</si>
  <si>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</si>
  <si>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</si>
  <si>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</si>
  <si>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</si>
  <si>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</si>
  <si>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</si>
  <si>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</si>
  <si>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</si>
  <si>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</si>
  <si>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</si>
  <si>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</si>
  <si>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</si>
  <si>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</si>
  <si>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</si>
  <si>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</si>
  <si>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</si>
  <si>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</si>
  <si>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</si>
  <si>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</si>
  <si>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</si>
  <si>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</si>
  <si>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</si>
  <si>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</si>
  <si>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</si>
  <si>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</si>
  <si>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</si>
  <si>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</si>
  <si>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</si>
  <si>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</si>
  <si>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</si>
  <si>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</si>
  <si>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</si>
  <si>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</si>
  <si>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</si>
  <si>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</si>
  <si>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</si>
  <si>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</si>
  <si>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</si>
  <si>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</si>
  <si>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</si>
  <si>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</si>
  <si>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</si>
  <si>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</si>
  <si>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</si>
  <si>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</si>
  <si>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</si>
  <si>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</si>
  <si>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</si>
  <si>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</si>
  <si>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</si>
  <si>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</si>
  <si>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</si>
  <si>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</si>
  <si>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</si>
  <si>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</si>
  <si>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</si>
  <si>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</si>
  <si>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</si>
  <si>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</si>
  <si>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</si>
  <si>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</si>
  <si>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</si>
  <si>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</si>
  <si>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</si>
  <si>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</si>
  <si>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</si>
  <si>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</si>
  <si>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</si>
  <si>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</si>
  <si>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</si>
  <si>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</si>
  <si>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</si>
  <si>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</si>
  <si>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</si>
  <si>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</si>
  <si>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</si>
  <si>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</si>
  <si>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</si>
  <si>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</si>
  <si>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</si>
  <si>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</si>
  <si>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</si>
  <si>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</si>
  <si>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</si>
  <si>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</si>
  <si>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</si>
  <si>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</si>
  <si>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</si>
  <si>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</si>
  <si>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</si>
  <si>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</si>
  <si>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</si>
  <si>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</si>
  <si>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</si>
  <si>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</si>
  <si>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</si>
  <si>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</si>
  <si>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</si>
  <si>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</si>
  <si>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</si>
  <si>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</si>
  <si>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</si>
  <si>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</si>
  <si>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</si>
  <si>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</si>
  <si>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</si>
  <si>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</si>
  <si>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</si>
  <si>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</si>
  <si>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</si>
  <si>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</si>
  <si>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</si>
  <si>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</si>
  <si>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</si>
  <si>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</si>
  <si>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</si>
  <si>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</si>
  <si>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</si>
  <si>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</si>
  <si>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</si>
  <si>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</si>
  <si>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</si>
  <si>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</si>
  <si>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</si>
  <si>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</si>
  <si>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</si>
  <si>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</si>
  <si>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</si>
  <si>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</si>
  <si>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</si>
  <si>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</si>
  <si>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</si>
  <si>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</si>
  <si>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</si>
  <si>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</si>
  <si>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</si>
  <si>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</si>
  <si>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</si>
  <si>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</si>
  <si>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</si>
  <si>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</si>
  <si>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</si>
  <si>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</si>
  <si>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</si>
  <si>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</si>
  <si>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</si>
  <si>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</si>
  <si>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</si>
  <si>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</si>
  <si>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</si>
  <si>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</si>
  <si>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</si>
  <si>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</si>
  <si>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</si>
  <si>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</si>
  <si>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</si>
  <si>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</si>
  <si>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</si>
  <si>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</si>
  <si>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</si>
  <si>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</si>
  <si>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</si>
  <si>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</si>
  <si>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</si>
  <si>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</si>
  <si>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</si>
  <si>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</si>
  <si>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</si>
  <si>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</si>
  <si>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</si>
  <si>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</si>
  <si>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</si>
  <si>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</si>
  <si>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</si>
  <si>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</si>
  <si>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</si>
  <si>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</si>
  <si>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</si>
  <si>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</si>
  <si>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</si>
  <si>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</si>
  <si>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</si>
  <si>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</si>
  <si>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</si>
  <si>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</si>
  <si>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</si>
  <si>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</si>
  <si>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</si>
  <si>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</si>
  <si>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</si>
  <si>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</si>
  <si>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</si>
  <si>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</si>
  <si>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</si>
  <si>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</si>
  <si>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</si>
  <si>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</si>
  <si>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</si>
  <si>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</si>
  <si>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</si>
  <si>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</si>
  <si>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</si>
  <si>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</si>
  <si>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</si>
  <si>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</si>
  <si>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</si>
  <si>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</si>
  <si>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</si>
  <si>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</si>
  <si>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</si>
  <si>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</si>
  <si>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</si>
  <si>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</si>
  <si>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</si>
  <si>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</si>
  <si>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</si>
  <si>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</si>
  <si>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</si>
  <si>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</si>
  <si>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</si>
  <si>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</si>
  <si>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</si>
  <si>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</si>
  <si>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</si>
  <si>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</si>
  <si>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</si>
  <si>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</si>
  <si>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</si>
  <si>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</si>
  <si>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</si>
  <si>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</si>
  <si>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</si>
  <si>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</si>
  <si>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</si>
  <si>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</si>
  <si>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</si>
  <si>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</si>
  <si>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</si>
  <si>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</si>
  <si>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</si>
  <si>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</si>
  <si>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</si>
  <si>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</si>
  <si>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</si>
  <si>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</si>
  <si>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</si>
  <si>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</si>
  <si>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</si>
  <si>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</si>
  <si>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</si>
  <si>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</si>
  <si>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</si>
  <si>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</si>
  <si>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</si>
  <si>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</si>
  <si>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</si>
  <si>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</si>
  <si>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</si>
  <si>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</si>
  <si>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</si>
  <si>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</si>
  <si>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</si>
  <si>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</si>
  <si>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</si>
  <si>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</si>
  <si>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</si>
  <si>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</si>
  <si>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</si>
  <si>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</si>
  <si>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</si>
  <si>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</si>
  <si>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</si>
  <si>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</si>
  <si>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</si>
  <si>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</si>
  <si>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</si>
  <si>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</si>
  <si>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</si>
  <si>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</si>
  <si>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</si>
  <si>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</si>
  <si>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</si>
  <si>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</si>
  <si>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</si>
  <si>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</si>
  <si>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</si>
  <si>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</si>
  <si>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</si>
  <si>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</si>
  <si>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</si>
  <si>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</si>
  <si>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</si>
  <si>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</si>
  <si>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</si>
  <si>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</si>
  <si>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</si>
  <si>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</si>
  <si>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</si>
  <si>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</si>
  <si>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</si>
  <si>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</si>
  <si>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</si>
  <si>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</si>
  <si>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</si>
  <si>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</si>
  <si>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</si>
  <si>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</si>
  <si>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</si>
  <si>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</si>
  <si>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</si>
  <si>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</si>
  <si>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</si>
  <si>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</si>
  <si>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</si>
  <si>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</si>
  <si>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</si>
  <si>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</si>
  <si>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</si>
  <si>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</si>
  <si>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</si>
  <si>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</si>
  <si>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</si>
  <si>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</si>
  <si>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</si>
  <si>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</si>
  <si>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</si>
  <si>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</si>
  <si>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</si>
  <si>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</si>
  <si>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</si>
  <si>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</si>
  <si>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</si>
  <si>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</si>
  <si>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</si>
  <si>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</si>
  <si>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</si>
  <si>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</si>
  <si>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</si>
  <si>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</si>
  <si>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</si>
  <si>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</si>
  <si>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</si>
  <si>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</si>
  <si>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</si>
  <si>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</si>
  <si>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</si>
  <si>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</si>
  <si>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</si>
  <si>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</si>
  <si>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</si>
  <si>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</si>
  <si>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</si>
  <si>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</si>
  <si>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</si>
  <si>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</si>
  <si>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</si>
  <si>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</si>
  <si>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</si>
  <si>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</si>
  <si>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</si>
  <si>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</si>
  <si>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</si>
  <si>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</si>
  <si>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</si>
  <si>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</si>
  <si>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</si>
  <si>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</si>
  <si>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</si>
  <si>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</si>
  <si>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</si>
  <si>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</si>
  <si>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</si>
  <si>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</si>
  <si>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</si>
  <si>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</si>
  <si>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</si>
  <si>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</si>
  <si>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</si>
  <si>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</si>
  <si>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</si>
  <si>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</si>
  <si>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</si>
  <si>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</si>
  <si>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</si>
  <si>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</si>
  <si>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</si>
  <si>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</si>
  <si>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</si>
  <si>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</si>
  <si>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</si>
  <si>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</si>
  <si>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</si>
  <si>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</si>
  <si>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</si>
  <si>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</si>
  <si>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</si>
  <si>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</si>
  <si>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</si>
  <si>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</si>
  <si>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</si>
  <si>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</si>
  <si>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</si>
  <si>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</si>
  <si>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</si>
  <si>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</si>
  <si>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</si>
  <si>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</si>
  <si>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</si>
  <si>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</si>
  <si>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</si>
  <si>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</si>
  <si>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</si>
  <si>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</si>
  <si>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</si>
  <si>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</si>
  <si>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</si>
  <si>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</si>
  <si>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</si>
  <si>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</si>
  <si>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</si>
  <si>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</si>
  <si>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</si>
  <si>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</si>
  <si>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</si>
  <si>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</si>
  <si>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</si>
  <si>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</si>
  <si>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</si>
  <si>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</si>
  <si>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</si>
  <si>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</si>
  <si>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</si>
  <si>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</si>
  <si>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</si>
  <si>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</si>
  <si>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</si>
  <si>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</si>
  <si>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</si>
  <si>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</si>
  <si>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</si>
  <si>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</si>
  <si>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</si>
  <si>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</si>
  <si>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</si>
  <si>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</si>
  <si>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</si>
  <si>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</si>
  <si>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</si>
  <si>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</si>
  <si>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</si>
  <si>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</si>
  <si>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</si>
  <si>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</si>
  <si>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</si>
  <si>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</si>
  <si>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</si>
  <si>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</si>
  <si>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</si>
  <si>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</si>
  <si>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</si>
  <si>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</si>
  <si>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</si>
  <si>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</si>
  <si>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</si>
  <si>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</si>
  <si>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</si>
  <si>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</si>
  <si>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</si>
  <si>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</si>
  <si>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</si>
  <si>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</si>
  <si>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</si>
  <si>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</si>
  <si>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</si>
  <si>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</si>
  <si>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</si>
  <si>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</si>
  <si>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</si>
  <si>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</si>
  <si>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</si>
  <si>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</si>
  <si>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</si>
  <si>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</si>
  <si>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</si>
  <si>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</si>
  <si>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</si>
  <si>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</si>
  <si>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</si>
  <si>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</si>
  <si>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</si>
  <si>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</si>
  <si>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</si>
  <si>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</si>
  <si>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</si>
  <si>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</si>
  <si>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</si>
  <si>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</si>
  <si>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</si>
  <si>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</si>
  <si>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</si>
  <si>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</si>
  <si>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</si>
  <si>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</si>
  <si>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</si>
  <si>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</si>
  <si>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</si>
  <si>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</si>
  <si>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</si>
  <si>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</si>
  <si>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</si>
  <si>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</si>
  <si>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</si>
  <si>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</si>
  <si>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</si>
  <si>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</si>
  <si>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</si>
  <si>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</si>
  <si>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</si>
  <si>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</si>
  <si>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</si>
  <si>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</si>
  <si>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</si>
  <si>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</si>
  <si>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</si>
  <si>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</si>
  <si>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</si>
  <si>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</si>
  <si>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</si>
  <si>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</si>
  <si>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</si>
  <si>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</si>
  <si>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</si>
  <si>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</si>
  <si>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</si>
  <si>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</si>
  <si>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</si>
  <si>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</si>
  <si>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</si>
  <si>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</si>
  <si>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</si>
  <si>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</si>
  <si>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</si>
  <si>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</si>
  <si>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</si>
  <si>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</si>
  <si>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</si>
  <si>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</si>
  <si>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</si>
  <si>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</si>
  <si>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</si>
  <si>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</si>
  <si>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</si>
  <si>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</si>
  <si>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</si>
  <si>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</si>
  <si>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</si>
  <si>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</si>
  <si>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</si>
  <si>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</si>
  <si>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</si>
  <si>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</si>
  <si>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</si>
  <si>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</si>
  <si>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</si>
  <si>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</si>
  <si>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</si>
  <si>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</si>
  <si>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</si>
  <si>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</si>
  <si>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</si>
  <si>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</si>
  <si>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</si>
  <si>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</si>
  <si>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</si>
  <si>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</si>
  <si>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</si>
  <si>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</si>
  <si>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</si>
  <si>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</si>
  <si>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</si>
  <si>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</si>
  <si>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</si>
  <si>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</si>
  <si>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</si>
  <si>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</si>
  <si>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</si>
  <si>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</si>
  <si>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</si>
  <si>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</si>
  <si>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</si>
  <si>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</si>
  <si>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</si>
  <si>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</si>
  <si>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</si>
  <si>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</si>
  <si>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</si>
  <si>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</si>
  <si>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</si>
  <si>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</si>
  <si>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</si>
  <si>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</si>
  <si>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</si>
  <si>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</si>
  <si>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</si>
  <si>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</si>
  <si>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</si>
  <si>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</si>
  <si>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</si>
  <si>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</si>
  <si>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</si>
  <si>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</si>
  <si>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</si>
  <si>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</si>
  <si>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</si>
  <si>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</si>
  <si>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</si>
  <si>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</si>
  <si>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</si>
  <si>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</si>
  <si>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</si>
  <si>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</si>
  <si>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</si>
  <si>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</si>
  <si>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</si>
  <si>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</si>
  <si>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</si>
  <si>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</si>
  <si>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</si>
  <si>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</si>
  <si>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</si>
  <si>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</si>
  <si>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</si>
  <si>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</si>
  <si>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</si>
  <si>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</si>
  <si>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</si>
  <si>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</si>
  <si>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</si>
  <si>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</si>
  <si>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</si>
  <si>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</si>
  <si>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</si>
  <si>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</si>
  <si>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</si>
  <si>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</si>
  <si>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</si>
  <si>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</si>
  <si>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</si>
  <si>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</si>
  <si>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</si>
  <si>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</si>
  <si>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</si>
  <si>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</si>
  <si>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</si>
  <si>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</si>
  <si>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</si>
  <si>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</si>
  <si>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</si>
  <si>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</si>
  <si>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</si>
  <si>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</si>
  <si>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</si>
  <si>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</si>
  <si>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</si>
  <si>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</si>
  <si>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</si>
  <si>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</si>
  <si>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</si>
  <si>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</si>
  <si>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</si>
  <si>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</si>
  <si>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</si>
  <si>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</si>
  <si>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</si>
  <si>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</si>
  <si>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</si>
  <si>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</si>
  <si>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</si>
  <si>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</si>
  <si>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</si>
  <si>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</si>
  <si>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</si>
  <si>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</si>
  <si>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</si>
  <si>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</si>
  <si>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</si>
  <si>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</si>
  <si>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</si>
  <si>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</si>
  <si>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</si>
  <si>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</si>
  <si>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</si>
  <si>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</si>
  <si>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</si>
  <si>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</si>
  <si>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</si>
  <si>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</si>
  <si>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</si>
  <si>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</si>
  <si>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</si>
  <si>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</si>
  <si>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</si>
  <si>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</si>
  <si>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</si>
  <si>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</si>
  <si>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</si>
  <si>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</si>
  <si>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</si>
  <si>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</si>
  <si>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</si>
  <si>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</si>
  <si>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</si>
  <si>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</si>
  <si>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</si>
  <si>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</si>
  <si>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</si>
  <si>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</si>
  <si>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</si>
  <si>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</si>
  <si>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</si>
  <si>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</si>
  <si>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</si>
  <si>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</si>
  <si>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</si>
  <si>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</si>
  <si>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</si>
  <si>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</si>
  <si>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</si>
  <si>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</si>
  <si>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</si>
  <si>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</si>
  <si>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</si>
  <si>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</si>
  <si>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</si>
  <si>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</si>
  <si>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</si>
  <si>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</si>
  <si>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</si>
  <si>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</si>
  <si>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</si>
  <si>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</si>
  <si>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</si>
  <si>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</si>
  <si>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</si>
  <si>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</si>
  <si>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</si>
  <si>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</si>
  <si>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</si>
  <si>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</si>
  <si>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</si>
  <si>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</si>
  <si>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</si>
  <si>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</si>
  <si>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</si>
  <si>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</si>
  <si>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</si>
  <si>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</si>
  <si>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</si>
  <si>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</si>
  <si>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</si>
  <si>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</si>
  <si>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</si>
  <si>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</si>
  <si>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</si>
  <si>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</si>
  <si>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</si>
  <si>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</si>
  <si>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</si>
  <si>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</si>
  <si>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</si>
  <si>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</si>
  <si>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</si>
  <si>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</si>
  <si>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</si>
  <si>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</si>
  <si>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</si>
  <si>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</si>
  <si>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</si>
  <si>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</si>
  <si>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</si>
  <si>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</si>
  <si>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</si>
  <si>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</si>
  <si>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</si>
  <si>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</si>
  <si>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</si>
  <si>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</si>
  <si>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</si>
  <si>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</si>
  <si>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</si>
  <si>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</si>
  <si>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</si>
  <si>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</si>
  <si>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</si>
  <si>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</si>
  <si>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</si>
  <si>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</si>
  <si>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</si>
  <si>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</si>
  <si>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</si>
  <si>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</si>
  <si>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</si>
  <si>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</si>
  <si>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</si>
  <si>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</si>
  <si>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</si>
  <si>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</si>
  <si>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</si>
  <si>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</si>
  <si>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</si>
  <si>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</si>
  <si>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</si>
  <si>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</si>
  <si>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</si>
  <si>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</si>
  <si>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</si>
  <si>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</si>
  <si>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</si>
  <si>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</si>
  <si>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</si>
  <si>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</si>
  <si>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</si>
  <si>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</si>
  <si>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</si>
  <si>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</si>
  <si>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</si>
  <si>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</si>
  <si>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</si>
  <si>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</si>
  <si>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</si>
  <si>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</si>
  <si>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</si>
  <si>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</si>
  <si>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</si>
  <si>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</si>
  <si>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</si>
  <si>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</si>
  <si>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</si>
  <si>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</si>
  <si>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</si>
  <si>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</si>
  <si>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</si>
  <si>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</si>
  <si>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</si>
  <si>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</si>
  <si>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</si>
  <si>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</si>
  <si>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</si>
  <si>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</si>
  <si>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</si>
  <si>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</si>
  <si>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</si>
  <si>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</si>
  <si>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</si>
  <si>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</si>
  <si>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</si>
  <si>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</si>
  <si>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</si>
  <si>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</si>
  <si>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</si>
  <si>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</si>
  <si>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</si>
  <si>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</si>
  <si>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</si>
  <si>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</si>
  <si>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</si>
  <si>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</si>
  <si>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</si>
  <si>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</si>
  <si>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</si>
  <si>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</si>
  <si>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</si>
  <si>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</si>
  <si>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</si>
  <si>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</si>
  <si>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</si>
  <si>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</si>
  <si>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</si>
  <si>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</si>
  <si>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</si>
  <si>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</si>
  <si>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</si>
  <si>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</si>
  <si>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</si>
  <si>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</si>
  <si>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</si>
  <si>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</si>
  <si>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</si>
  <si>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</si>
  <si>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</si>
  <si>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</si>
  <si>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</si>
  <si>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</si>
  <si>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</si>
  <si>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</si>
  <si>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</si>
  <si>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</si>
  <si>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</si>
  <si>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</si>
  <si>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</si>
  <si>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</si>
  <si>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</si>
  <si>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</si>
  <si>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</si>
  <si>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</si>
  <si>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</si>
  <si>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</si>
  <si>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</si>
  <si>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</si>
  <si>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</si>
  <si>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</si>
  <si>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</si>
  <si>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</si>
  <si>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</si>
  <si>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</si>
  <si>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</si>
  <si>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</si>
  <si>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</si>
  <si>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</si>
  <si>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</si>
  <si>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</si>
  <si>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</si>
  <si>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</si>
  <si>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</si>
  <si>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</si>
  <si>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</si>
  <si>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</si>
  <si>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</si>
  <si>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</si>
  <si>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</si>
  <si>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</si>
  <si>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</si>
  <si>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</si>
  <si>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</si>
  <si>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</si>
  <si>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</si>
  <si>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</si>
  <si>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</si>
  <si>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</si>
  <si>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</si>
  <si>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</si>
  <si>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</si>
  <si>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</si>
  <si>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</si>
  <si>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</si>
  <si>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</si>
  <si>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</si>
  <si>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</si>
  <si>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</si>
  <si>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</si>
  <si>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</si>
  <si>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</si>
  <si>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</si>
  <si>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</si>
  <si>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</si>
  <si>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</si>
  <si>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</si>
  <si>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</si>
  <si>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</si>
  <si>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</si>
  <si>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</si>
  <si>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</si>
  <si>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</si>
  <si>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</si>
  <si>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</si>
  <si>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</si>
  <si>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</si>
  <si>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</si>
  <si>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</si>
  <si>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</si>
  <si>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</si>
  <si>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</si>
  <si>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</si>
  <si>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</si>
  <si>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</si>
  <si>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</si>
  <si>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</si>
  <si>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</si>
  <si>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</si>
  <si>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</si>
  <si>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</si>
  <si>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</si>
  <si>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</si>
  <si>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</si>
  <si>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</si>
  <si>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</si>
  <si>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</si>
  <si>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</si>
  <si>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</si>
  <si>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</si>
  <si>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</si>
  <si>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</si>
  <si>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</si>
  <si>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</si>
  <si>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</si>
  <si>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</si>
  <si>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</si>
  <si>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</si>
  <si>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</si>
  <si>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</si>
  <si>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</si>
  <si>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</si>
  <si>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</si>
  <si>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</si>
  <si>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</si>
  <si>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</si>
  <si>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</si>
  <si>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</si>
  <si>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</si>
  <si>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</si>
  <si>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</si>
  <si>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</si>
  <si>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</si>
  <si>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</si>
  <si>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</si>
  <si>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</si>
  <si>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</si>
  <si>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</si>
  <si>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</si>
  <si>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</si>
  <si>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</si>
  <si>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</si>
  <si>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</si>
  <si>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</si>
  <si>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</si>
  <si>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</si>
  <si>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</si>
  <si>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</si>
  <si>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</si>
  <si>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</si>
  <si>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</si>
  <si>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</si>
  <si>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</si>
  <si>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</si>
  <si>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</si>
  <si>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</si>
  <si>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</si>
  <si>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</si>
  <si>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</si>
  <si>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</si>
  <si>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</si>
  <si>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</si>
  <si>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</si>
  <si>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</si>
  <si>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</si>
  <si>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</si>
  <si>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</si>
  <si>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</si>
  <si>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</si>
  <si>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</si>
  <si>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</si>
  <si>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</si>
  <si>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</si>
  <si>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</si>
  <si>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</si>
  <si>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</si>
  <si>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</si>
  <si>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</si>
  <si>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</si>
  <si>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</si>
  <si>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</si>
  <si>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</si>
  <si>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</si>
  <si>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</si>
  <si>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</si>
  <si>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</si>
  <si>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</si>
  <si>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</si>
  <si>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</si>
  <si>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</si>
  <si>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</si>
  <si>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</si>
  <si>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</si>
  <si>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</si>
  <si>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</si>
  <si>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</si>
  <si>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</si>
  <si>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</si>
  <si>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</si>
  <si>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</si>
  <si>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</si>
  <si>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</si>
  <si>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</si>
  <si>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</si>
  <si>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</si>
  <si>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</si>
  <si>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</si>
  <si>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</si>
  <si>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</si>
  <si>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</si>
  <si>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</si>
  <si>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</si>
  <si>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</si>
  <si>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</si>
  <si>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</si>
  <si>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</si>
  <si>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</si>
  <si>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</si>
  <si>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</si>
  <si>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</si>
  <si>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</si>
  <si>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</si>
  <si>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</si>
  <si>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</si>
  <si>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</si>
  <si>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</si>
  <si>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</si>
  <si>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</si>
  <si>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</si>
  <si>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</si>
  <si>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</si>
  <si>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</si>
  <si>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</si>
  <si>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</si>
  <si>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</si>
  <si>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</si>
  <si>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</si>
  <si>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</si>
  <si>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</si>
  <si>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</si>
  <si>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</si>
  <si>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</si>
  <si>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</si>
  <si>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</si>
  <si>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</si>
  <si>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</si>
  <si>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</si>
  <si>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</si>
  <si>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</si>
  <si>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</si>
  <si>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</si>
  <si>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</si>
  <si>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</si>
  <si>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</si>
  <si>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</si>
  <si>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</si>
  <si>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</si>
  <si>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</si>
  <si>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</si>
  <si>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</si>
  <si>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</si>
  <si>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</si>
  <si>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</si>
  <si>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</si>
  <si>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</si>
  <si>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</si>
  <si>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</si>
  <si>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</si>
  <si>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</si>
  <si>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</si>
  <si>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</si>
  <si>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</si>
  <si>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</si>
  <si>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</si>
  <si>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</si>
  <si>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</si>
  <si>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</si>
  <si>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</si>
  <si>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</si>
  <si>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</si>
  <si>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</si>
  <si>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</si>
  <si>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</si>
  <si>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</si>
  <si>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</si>
  <si>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</si>
  <si>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</si>
  <si>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</si>
  <si>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</si>
  <si>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</si>
  <si>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</si>
  <si>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</si>
  <si>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</si>
  <si>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</si>
  <si>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</si>
  <si>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</si>
  <si>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</si>
  <si>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</si>
  <si>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</si>
  <si>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</si>
  <si>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</si>
  <si>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</si>
  <si>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</si>
  <si>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</si>
  <si>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</si>
  <si>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</si>
  <si>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</si>
  <si>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</si>
  <si>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</si>
  <si>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</si>
  <si>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</si>
  <si>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</si>
  <si>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</si>
  <si>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</si>
  <si>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</si>
  <si>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</si>
  <si>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</si>
  <si>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</si>
  <si>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</si>
  <si>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</si>
  <si>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</si>
  <si>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</si>
  <si>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</si>
  <si>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</si>
  <si>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</si>
  <si>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</si>
  <si>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</si>
  <si>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</si>
  <si>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</si>
  <si>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</si>
  <si>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</si>
  <si>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</si>
  <si>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</si>
  <si>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</si>
  <si>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</si>
  <si>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</si>
  <si>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</si>
  <si>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</si>
  <si>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</si>
  <si>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</si>
  <si>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</si>
  <si>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</si>
  <si>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</si>
  <si>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</si>
  <si>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</si>
  <si>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</si>
  <si>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</si>
  <si>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</si>
  <si>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</si>
  <si>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</si>
  <si>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</si>
  <si>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</si>
  <si>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</si>
  <si>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</si>
  <si>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</si>
  <si>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</si>
  <si>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</si>
  <si>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</si>
  <si>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</si>
  <si>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</si>
  <si>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</si>
  <si>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</si>
  <si>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</si>
  <si>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</si>
  <si>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</si>
  <si>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</si>
  <si>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</si>
  <si>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</si>
  <si>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</si>
  <si>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</si>
  <si>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</si>
  <si>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</si>
  <si>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</si>
  <si>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</si>
  <si>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</si>
  <si>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</si>
  <si>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</si>
  <si>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</si>
  <si>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</si>
  <si>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</si>
  <si>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</si>
  <si>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</si>
  <si>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</si>
  <si>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</si>
  <si>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</si>
  <si>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</si>
  <si>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</si>
  <si>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</si>
  <si>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</si>
  <si>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</si>
  <si>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</si>
  <si>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</si>
  <si>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</si>
  <si>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</si>
  <si>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</si>
  <si>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</si>
  <si>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</si>
  <si>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</si>
  <si>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</si>
  <si>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</si>
  <si>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</si>
  <si>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</si>
  <si>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</si>
  <si>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</si>
  <si>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</si>
  <si>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</si>
  <si>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</si>
  <si>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</si>
  <si>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</si>
  <si>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</si>
  <si>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</si>
  <si>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</si>
  <si>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</si>
  <si>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</si>
  <si>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</si>
  <si>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</si>
  <si>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</si>
  <si>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</si>
  <si>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</si>
  <si>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</si>
  <si>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</si>
  <si>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</si>
  <si>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</si>
  <si>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</si>
  <si>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</si>
  <si>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</si>
  <si>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</si>
  <si>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</si>
  <si>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</si>
  <si>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</si>
  <si>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</si>
  <si>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</si>
  <si>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</si>
  <si>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</si>
  <si>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</si>
  <si>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</si>
  <si>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</si>
  <si>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</si>
  <si>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</si>
  <si>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</si>
  <si>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</si>
  <si>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</si>
  <si>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</si>
  <si>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</si>
  <si>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</si>
  <si>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</si>
  <si>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</si>
  <si>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</si>
  <si>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</si>
  <si>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</si>
  <si>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</si>
  <si>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</si>
  <si>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</si>
  <si>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</si>
  <si>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</si>
  <si>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</si>
  <si>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</si>
  <si>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</si>
  <si>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</si>
  <si>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</si>
  <si>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</si>
  <si>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</si>
  <si>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</si>
  <si>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</si>
  <si>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</si>
  <si>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</si>
  <si>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</si>
  <si>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</si>
  <si>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</si>
  <si>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</si>
  <si>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</si>
  <si>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</si>
  <si>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</si>
  <si>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</si>
  <si>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</si>
  <si>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</si>
  <si>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</si>
  <si>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</si>
  <si>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</si>
  <si>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</si>
  <si>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</si>
  <si>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</si>
  <si>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</si>
  <si>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</si>
  <si>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</si>
  <si>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</si>
  <si>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</si>
  <si>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</si>
  <si>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</si>
  <si>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</si>
  <si>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</si>
  <si>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</si>
  <si>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</si>
  <si>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</si>
  <si>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</si>
  <si>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</si>
  <si>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</si>
  <si>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</si>
  <si>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</si>
  <si>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</si>
  <si>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</si>
  <si>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</si>
  <si>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</si>
  <si>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</si>
  <si>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</si>
  <si>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</si>
  <si>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</si>
  <si>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</si>
  <si>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</si>
  <si>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</si>
  <si>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</si>
  <si>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</si>
  <si>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</si>
  <si>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</si>
  <si>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</si>
  <si>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</si>
  <si>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</si>
  <si>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</si>
  <si>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</si>
  <si>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</si>
  <si>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</si>
  <si>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</si>
  <si>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</si>
  <si>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</si>
  <si>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</si>
  <si>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</si>
  <si>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</si>
  <si>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</si>
  <si>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</si>
  <si>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</si>
  <si>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</si>
  <si>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</si>
  <si>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</si>
  <si>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</si>
  <si>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</si>
  <si>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</si>
  <si>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</si>
  <si>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</si>
  <si>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</si>
  <si>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</si>
  <si>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</si>
  <si>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</si>
  <si>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</si>
  <si>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</si>
  <si>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</si>
  <si>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</si>
  <si>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</si>
  <si>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</si>
  <si>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</si>
  <si>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</si>
  <si>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</si>
  <si>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</si>
  <si>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</si>
  <si>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</si>
  <si>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</si>
  <si>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</si>
  <si>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</si>
  <si>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</si>
  <si>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</si>
  <si>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</si>
  <si>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</si>
  <si>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</si>
  <si>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</si>
  <si>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</si>
  <si>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</si>
  <si>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</si>
  <si>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</si>
  <si>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</si>
  <si>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</si>
  <si>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</si>
  <si>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</si>
  <si>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</si>
  <si>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</si>
  <si>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</si>
  <si>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</si>
  <si>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</si>
  <si>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</si>
  <si>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</si>
  <si>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</si>
  <si>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</si>
  <si>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</si>
  <si>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</si>
  <si>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</si>
  <si>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</si>
  <si>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</si>
  <si>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</si>
  <si>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</si>
  <si>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</si>
  <si>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</si>
  <si>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</si>
  <si>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</si>
  <si>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</si>
  <si>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</si>
  <si>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</si>
  <si>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</si>
  <si>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</si>
  <si>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</si>
  <si>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</si>
  <si>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</si>
  <si>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</si>
  <si>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</si>
  <si>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</si>
  <si>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</si>
  <si>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</si>
  <si>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</si>
  <si>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</si>
  <si>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</si>
  <si>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</si>
  <si>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</si>
  <si>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</si>
  <si>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</si>
  <si>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</si>
  <si>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</si>
  <si>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</si>
  <si>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</si>
  <si>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</si>
  <si>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</si>
  <si>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</si>
  <si>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</si>
  <si>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</si>
  <si>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</si>
  <si>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</si>
  <si>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</si>
  <si>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</si>
  <si>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</si>
  <si>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</si>
  <si>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</si>
  <si>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</si>
  <si>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</si>
  <si>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</si>
  <si>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</si>
  <si>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</si>
  <si>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</si>
  <si>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</si>
  <si>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</si>
  <si>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</si>
  <si>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</si>
  <si>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</si>
  <si>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</si>
  <si>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</si>
  <si>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</si>
  <si>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</si>
  <si>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</si>
  <si>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</si>
  <si>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</si>
  <si>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</si>
  <si>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</si>
  <si>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</si>
  <si>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</si>
  <si>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</si>
  <si>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</si>
  <si>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</si>
  <si>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</si>
  <si>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</si>
  <si>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</si>
  <si>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</si>
  <si>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</si>
  <si>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</si>
  <si>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</si>
  <si>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</si>
  <si>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</si>
  <si>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</si>
  <si>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</si>
  <si>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</si>
  <si>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</si>
  <si>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</si>
  <si>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</si>
  <si>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</si>
  <si>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</si>
  <si>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</si>
  <si>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</si>
  <si>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</si>
  <si>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</si>
  <si>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</si>
  <si>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</si>
  <si>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</si>
  <si>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</si>
  <si>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</si>
  <si>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</si>
  <si>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</si>
  <si>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</si>
  <si>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</si>
  <si>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</si>
  <si>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</si>
  <si>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</si>
  <si>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</si>
  <si>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</si>
  <si>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</si>
  <si>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</si>
  <si>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</si>
  <si>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</si>
  <si>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</si>
  <si>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</si>
  <si>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</si>
  <si>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</si>
  <si>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</si>
  <si>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</si>
  <si>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</si>
  <si>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</si>
  <si>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</si>
  <si>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</si>
  <si>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</si>
  <si>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</si>
  <si>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</si>
  <si>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</si>
  <si>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</si>
  <si>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</si>
  <si>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</si>
  <si>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</si>
  <si>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</si>
  <si>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</si>
  <si>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</si>
  <si>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</si>
  <si>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</si>
  <si>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</si>
  <si>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</si>
  <si>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</si>
  <si>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</si>
  <si>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</si>
  <si>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</si>
  <si>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</si>
  <si>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</si>
  <si>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</si>
  <si>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</si>
  <si>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</si>
  <si>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</si>
  <si>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</si>
  <si>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</si>
  <si>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</si>
  <si>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</si>
  <si>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</si>
  <si>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</si>
  <si>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</si>
  <si>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</si>
  <si>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</si>
  <si>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</si>
  <si>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</si>
  <si>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</si>
  <si>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</si>
  <si>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</si>
  <si>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</si>
  <si>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</si>
  <si>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</si>
  <si>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</si>
  <si>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</si>
  <si>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</si>
  <si>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</si>
  <si>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</si>
  <si>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</si>
  <si>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</si>
  <si>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</si>
  <si>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</si>
  <si>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</si>
  <si>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</si>
  <si>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</si>
  <si>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</si>
  <si>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</si>
  <si>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</si>
  <si>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</si>
  <si>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</si>
  <si>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</si>
  <si>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</si>
  <si>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</si>
  <si>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</si>
  <si>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</si>
  <si>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</si>
  <si>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</si>
  <si>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</si>
  <si>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</si>
  <si>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</si>
  <si>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</si>
  <si>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</si>
  <si>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</si>
  <si>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</si>
  <si>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</si>
  <si>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</si>
  <si>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</si>
  <si>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</si>
  <si>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</si>
  <si>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</si>
  <si>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</si>
  <si>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</si>
  <si>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</si>
  <si>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</si>
  <si>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</si>
  <si>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</si>
  <si>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</si>
  <si>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</si>
  <si>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</si>
  <si>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</si>
  <si>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</si>
  <si>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</si>
  <si>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</si>
  <si>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</si>
  <si>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</si>
  <si>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</si>
  <si>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</si>
  <si>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</si>
  <si>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</si>
  <si>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</si>
  <si>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</si>
  <si>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</si>
  <si>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</si>
  <si>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</si>
  <si>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</si>
  <si>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</si>
  <si>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</si>
  <si>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</si>
  <si>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</si>
  <si>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</si>
  <si>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</si>
  <si>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</si>
  <si>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</si>
  <si>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</si>
  <si>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</si>
  <si>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</si>
  <si>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</si>
  <si>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</si>
  <si>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</si>
  <si>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</si>
  <si>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</si>
  <si>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</si>
  <si>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</si>
  <si>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</si>
  <si>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</si>
  <si>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</si>
  <si>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</si>
  <si>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</si>
  <si>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</si>
  <si>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</si>
  <si>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</si>
  <si>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</si>
  <si>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</si>
  <si>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</si>
  <si>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</si>
  <si>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</si>
  <si>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</si>
  <si>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</si>
  <si>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</si>
  <si>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</si>
  <si>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</si>
  <si>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</si>
  <si>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</si>
  <si>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</si>
  <si>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</si>
  <si>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</si>
  <si>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</si>
  <si>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</si>
  <si>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</si>
  <si>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</si>
  <si>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</si>
  <si>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</si>
  <si>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</si>
  <si>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</si>
  <si>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</si>
  <si>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</si>
  <si>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</si>
  <si>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</si>
  <si>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</si>
  <si>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</si>
  <si>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</si>
  <si>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</si>
  <si>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</si>
  <si>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</si>
  <si>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</si>
  <si>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</si>
  <si>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</si>
  <si>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</si>
  <si>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</si>
  <si>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</si>
  <si>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</si>
  <si>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</si>
  <si>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</si>
  <si>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</si>
  <si>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</si>
  <si>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</si>
  <si>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</si>
  <si>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</si>
  <si>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</si>
  <si>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</si>
  <si>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</si>
  <si>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</si>
  <si>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</si>
  <si>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</si>
  <si>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</si>
  <si>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</si>
  <si>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</si>
  <si>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</si>
  <si>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</si>
  <si>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</si>
  <si>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</si>
  <si>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</si>
  <si>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</si>
  <si>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</si>
  <si>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</si>
  <si>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</si>
  <si>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</si>
  <si>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</si>
  <si>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</si>
  <si>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</si>
  <si>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</si>
  <si>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</si>
  <si>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</si>
  <si>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</si>
  <si>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</si>
  <si>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</si>
  <si>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</si>
  <si>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</si>
  <si>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</si>
  <si>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</si>
  <si>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</si>
  <si>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</si>
  <si>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</si>
  <si>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</si>
  <si>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</si>
  <si>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</si>
  <si>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</si>
  <si>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</si>
  <si>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</si>
  <si>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</si>
  <si>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</si>
  <si>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</si>
  <si>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</si>
  <si>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</si>
  <si>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</si>
  <si>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</si>
  <si>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</si>
  <si>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</si>
  <si>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</si>
  <si>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</si>
  <si>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</si>
  <si>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</si>
  <si>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</si>
  <si>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</si>
  <si>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</si>
  <si>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</si>
  <si>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</si>
  <si>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</si>
  <si>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</si>
  <si>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</si>
  <si>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</si>
  <si>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</si>
  <si>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</si>
  <si>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</si>
  <si>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</si>
  <si>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</si>
  <si>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</si>
  <si>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</si>
  <si>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</si>
  <si>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</si>
  <si>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</si>
  <si>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</si>
  <si>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</si>
  <si>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</si>
  <si>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</si>
  <si>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</si>
  <si>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</si>
  <si>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</si>
  <si>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</si>
  <si>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</si>
  <si>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</si>
  <si>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</si>
  <si>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</si>
  <si>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</si>
  <si>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</si>
  <si>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</si>
  <si>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</si>
  <si>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</si>
  <si>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</si>
  <si>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</si>
  <si>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</si>
  <si>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</si>
  <si>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</si>
  <si>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</si>
  <si>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</si>
  <si>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</si>
  <si>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</si>
  <si>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</si>
  <si>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</si>
  <si>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</si>
  <si>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</si>
  <si>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</si>
  <si>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</si>
  <si>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</si>
  <si>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</si>
  <si>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</si>
  <si>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</si>
  <si>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</si>
  <si>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</si>
  <si>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</si>
  <si>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</si>
  <si>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</si>
  <si>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</si>
  <si>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</si>
  <si>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</si>
  <si>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</si>
  <si>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</si>
  <si>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</si>
  <si>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</si>
  <si>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</si>
  <si>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</si>
  <si>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</si>
  <si>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</si>
  <si>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</si>
  <si>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</si>
  <si>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</si>
  <si>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</si>
  <si>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</si>
  <si>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</si>
  <si>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</si>
  <si>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</si>
  <si>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</si>
  <si>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</si>
  <si>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</si>
  <si>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</si>
  <si>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</si>
  <si>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</si>
  <si>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</si>
  <si>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</si>
  <si>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</si>
  <si>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</si>
  <si>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</si>
  <si>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</si>
  <si>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</si>
  <si>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</si>
  <si>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</si>
  <si>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</si>
  <si>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</si>
  <si>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</si>
  <si>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</si>
  <si>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</si>
  <si>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</si>
  <si>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</si>
  <si>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</si>
  <si>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</si>
  <si>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</si>
  <si>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</si>
  <si>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</si>
  <si>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</si>
  <si>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</si>
  <si>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</si>
  <si>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</si>
  <si>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</si>
  <si>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</si>
  <si>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</si>
  <si>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</si>
  <si>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</si>
  <si>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</si>
  <si>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</si>
  <si>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</si>
  <si>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</si>
  <si>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</si>
  <si>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</si>
  <si>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</si>
  <si>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</si>
  <si>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</si>
  <si>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</si>
  <si>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</si>
  <si>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</si>
  <si>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</si>
  <si>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</si>
  <si>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</si>
  <si>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</si>
  <si>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</si>
  <si>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</si>
  <si>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</si>
  <si>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</si>
  <si>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</si>
  <si>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</si>
  <si>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</si>
  <si>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</si>
  <si>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</si>
  <si>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</si>
  <si>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</si>
  <si>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</si>
  <si>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</si>
  <si>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</si>
  <si>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</si>
  <si>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</si>
  <si>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</si>
  <si>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</si>
  <si>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</si>
  <si>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</si>
  <si>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</si>
  <si>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</si>
  <si>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</si>
  <si>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</si>
  <si>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</si>
  <si>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</si>
  <si>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</si>
  <si>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</si>
  <si>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</si>
  <si>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</si>
  <si>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</si>
  <si>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</si>
  <si>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</si>
  <si>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</si>
  <si>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</si>
  <si>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</si>
  <si>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</si>
  <si>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</si>
  <si>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</si>
  <si>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</si>
  <si>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</si>
  <si>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</si>
  <si>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</si>
  <si>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</si>
  <si>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</si>
  <si>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</si>
  <si>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</si>
  <si>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</si>
  <si>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</si>
  <si>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</si>
  <si>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</si>
  <si>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</si>
  <si>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</si>
  <si>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</si>
  <si>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</si>
  <si>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</si>
  <si>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</si>
  <si>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</si>
  <si>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</si>
  <si>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</si>
  <si>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</si>
  <si>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</si>
  <si>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</si>
  <si>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</si>
  <si>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</si>
  <si>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</si>
  <si>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</si>
  <si>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</si>
  <si>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</si>
  <si>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</si>
  <si>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</si>
  <si>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</si>
  <si>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</si>
  <si>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</si>
  <si>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</si>
  <si>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</si>
  <si>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</si>
  <si>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</si>
  <si>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</si>
  <si>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</si>
  <si>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</si>
  <si>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</si>
  <si>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</si>
  <si>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</si>
  <si>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</si>
  <si>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</si>
  <si>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</si>
  <si>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</si>
  <si>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</si>
  <si>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</si>
  <si>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</si>
  <si>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</si>
  <si>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</si>
  <si>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</si>
  <si>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</si>
  <si>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</si>
  <si>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</si>
  <si>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</si>
  <si>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</si>
  <si>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</si>
  <si>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</si>
  <si>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</si>
  <si>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</si>
  <si>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</si>
  <si>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</si>
  <si>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</si>
  <si>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</si>
  <si>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</si>
  <si>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</si>
  <si>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</si>
  <si>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</si>
  <si>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</si>
  <si>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</si>
  <si>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</si>
  <si>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</si>
  <si>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</si>
  <si>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</si>
  <si>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</si>
  <si>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</si>
  <si>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</si>
  <si>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</si>
  <si>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</si>
  <si>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</si>
  <si>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</si>
  <si>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</si>
  <si>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</si>
  <si>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</si>
  <si>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</si>
  <si>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</si>
  <si>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</si>
  <si>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</si>
  <si>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</si>
  <si>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</si>
  <si>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</si>
  <si>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</si>
  <si>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</si>
  <si>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</si>
  <si>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</si>
  <si>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</si>
  <si>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</si>
  <si>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</si>
  <si>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</si>
  <si>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</si>
  <si>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</si>
  <si>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</si>
  <si>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</si>
  <si>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</si>
  <si>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</si>
  <si>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</si>
  <si>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</si>
  <si>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</si>
  <si>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</si>
  <si>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</si>
  <si>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</si>
  <si>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</si>
  <si>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</si>
  <si>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</si>
  <si>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</si>
  <si>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</si>
  <si>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</si>
  <si>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</si>
  <si>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</si>
  <si>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</si>
  <si>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</si>
  <si>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</si>
  <si>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</si>
  <si>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</si>
  <si>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</si>
  <si>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</si>
  <si>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</si>
  <si>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</si>
  <si>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</si>
  <si>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</si>
  <si>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</si>
  <si>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</si>
  <si>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</si>
  <si>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</si>
  <si>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</si>
  <si>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</si>
  <si>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</si>
  <si>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</si>
  <si>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</si>
  <si>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</si>
  <si>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</si>
  <si>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</si>
  <si>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</si>
  <si>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</si>
  <si>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</si>
  <si>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</si>
  <si>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</si>
  <si>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</si>
  <si>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</si>
  <si>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</si>
  <si>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</si>
  <si>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</si>
  <si>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</si>
  <si>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</si>
  <si>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</si>
  <si>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</si>
  <si>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</si>
  <si>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</si>
  <si>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</si>
  <si>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</si>
  <si>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</si>
  <si>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</si>
  <si>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</si>
  <si>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</si>
  <si>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</si>
  <si>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</si>
  <si>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</si>
  <si>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</si>
  <si>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</si>
  <si>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</si>
  <si>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</si>
  <si>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</si>
  <si>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</si>
  <si>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</si>
  <si>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</si>
  <si>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</si>
  <si>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</si>
  <si>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</si>
  <si>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</si>
  <si>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</si>
  <si>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</si>
  <si>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</si>
  <si>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</si>
  <si>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</si>
  <si>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</si>
  <si>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</si>
  <si>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</si>
  <si>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</si>
  <si>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</si>
  <si>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</si>
  <si>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</si>
  <si>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</si>
  <si>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</si>
  <si>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</si>
  <si>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</si>
  <si>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</si>
  <si>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</si>
  <si>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</si>
  <si>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</si>
  <si>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</si>
  <si>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</si>
  <si>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</si>
  <si>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</si>
  <si>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</si>
  <si>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</si>
  <si>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</si>
  <si>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</si>
  <si>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</si>
  <si>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</si>
  <si>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</si>
  <si>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</si>
  <si>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</si>
  <si>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</si>
  <si>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</si>
  <si>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</si>
  <si>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</si>
  <si>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</si>
  <si>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</si>
  <si>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</si>
  <si>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</si>
  <si>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</si>
  <si>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</si>
  <si>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</si>
  <si>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</si>
  <si>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</si>
  <si>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</si>
  <si>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</si>
  <si>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</si>
  <si>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</si>
  <si>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</si>
  <si>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</si>
  <si>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</si>
  <si>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</si>
  <si>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</si>
  <si>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</si>
  <si>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</si>
  <si>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</si>
  <si>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</si>
  <si>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</si>
  <si>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</si>
  <si>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</si>
  <si>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</si>
  <si>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</si>
  <si>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</si>
  <si>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</si>
  <si>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</si>
  <si>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</si>
  <si>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</si>
  <si>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</si>
  <si>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</si>
  <si>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</si>
  <si>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</si>
  <si>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</si>
  <si>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</si>
  <si>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</si>
  <si>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</si>
  <si>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</si>
  <si>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</si>
  <si>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</si>
  <si>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</si>
  <si>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</si>
  <si>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</si>
  <si>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</si>
  <si>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</si>
  <si>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</si>
  <si>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</si>
  <si>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</si>
  <si>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</si>
  <si>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</si>
  <si>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</si>
  <si>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</si>
  <si>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</si>
  <si>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</si>
  <si>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</si>
  <si>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</si>
  <si>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</si>
  <si>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</si>
  <si>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</si>
  <si>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</si>
  <si>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</si>
  <si>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</si>
  <si>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</si>
  <si>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</si>
  <si>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</si>
  <si>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</si>
  <si>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</si>
  <si>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</si>
  <si>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</si>
  <si>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</si>
  <si>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</si>
  <si>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</si>
  <si>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</si>
  <si>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</si>
  <si>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</si>
  <si>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</si>
  <si>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</si>
  <si>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</si>
  <si>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</si>
  <si>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</si>
  <si>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</si>
  <si>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</si>
  <si>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</si>
  <si>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</si>
  <si>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</si>
  <si>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</si>
  <si>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</si>
  <si>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</si>
  <si>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</si>
  <si>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</si>
  <si>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</si>
  <si>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</si>
  <si>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</si>
  <si>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</si>
  <si>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</si>
  <si>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</si>
  <si>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</si>
  <si>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</si>
  <si>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</si>
  <si>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</si>
  <si>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</si>
  <si>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</si>
  <si>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</si>
  <si>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</si>
  <si>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</si>
  <si>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</si>
  <si>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</si>
  <si>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</si>
  <si>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</si>
  <si>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</si>
  <si>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</si>
  <si>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</si>
  <si>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</si>
  <si>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</si>
  <si>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</si>
  <si>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</si>
  <si>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</si>
  <si>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</si>
  <si>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</si>
  <si>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</si>
  <si>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</si>
  <si>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</si>
  <si>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</si>
  <si>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</si>
  <si>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</si>
  <si>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</si>
  <si>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</si>
  <si>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</si>
  <si>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</si>
  <si>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</si>
  <si>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</si>
  <si>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</si>
  <si>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</si>
  <si>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</si>
  <si>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</si>
  <si>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</si>
  <si>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</si>
  <si>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</si>
  <si>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</si>
  <si>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</si>
  <si>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</si>
  <si>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</si>
  <si>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</si>
  <si>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</si>
  <si>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</si>
  <si>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</si>
  <si>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</si>
  <si>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</si>
  <si>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</si>
  <si>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</si>
  <si>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</si>
  <si>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</si>
  <si>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</si>
  <si>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</si>
  <si>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</si>
  <si>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</si>
  <si>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</si>
  <si>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</si>
  <si>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</si>
  <si>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</si>
  <si>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</si>
  <si>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</si>
  <si>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</si>
  <si>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</si>
  <si>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</si>
  <si>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</si>
  <si>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</si>
  <si>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</si>
  <si>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</si>
  <si>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</si>
  <si>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</si>
  <si>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</si>
  <si>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</si>
  <si>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</si>
  <si>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</si>
  <si>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</si>
  <si>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</si>
  <si>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</si>
  <si>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</si>
  <si>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</si>
  <si>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</si>
  <si>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</si>
  <si>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</si>
  <si>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</si>
  <si>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</si>
  <si>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</si>
  <si>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</si>
  <si>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</si>
  <si>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</si>
  <si>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</si>
  <si>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</si>
  <si>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</si>
  <si>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</si>
  <si>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</si>
  <si>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</si>
  <si>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</si>
  <si>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</si>
  <si>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</si>
  <si>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</si>
  <si>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</si>
  <si>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</si>
  <si>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</si>
  <si>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</si>
  <si>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</si>
  <si>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</si>
  <si>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</si>
  <si>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</si>
  <si>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</si>
  <si>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</si>
  <si>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</si>
  <si>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</si>
  <si>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</si>
  <si>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</si>
  <si>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</si>
  <si>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</si>
  <si>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</si>
  <si>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</si>
  <si>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</si>
  <si>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</si>
  <si>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</si>
  <si>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</si>
  <si>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</si>
  <si>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</si>
  <si>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</si>
  <si>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</si>
  <si>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</si>
  <si>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</si>
  <si>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</si>
  <si>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</si>
  <si>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</si>
  <si>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</si>
  <si>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</si>
  <si>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</si>
  <si>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</si>
  <si>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</si>
  <si>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</si>
  <si>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</si>
  <si>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</si>
  <si>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</si>
  <si>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</si>
  <si>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</si>
  <si>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</si>
  <si>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</si>
  <si>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</si>
  <si>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</si>
  <si>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</si>
  <si>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</si>
  <si>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</si>
  <si>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</si>
  <si>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</si>
  <si>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</si>
  <si>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</si>
  <si>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</si>
  <si>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</si>
  <si>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</si>
  <si>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</si>
  <si>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</si>
  <si>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</si>
  <si>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</si>
  <si>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</si>
  <si>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</si>
  <si>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</si>
  <si>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</si>
  <si>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</si>
  <si>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</si>
  <si>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</si>
  <si>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</si>
  <si>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</si>
  <si>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</si>
  <si>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</si>
  <si>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</si>
  <si>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</si>
  <si>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</si>
  <si>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</si>
  <si>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</si>
  <si>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</si>
  <si>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</si>
  <si>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</si>
  <si>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</si>
  <si>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</si>
  <si>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</si>
  <si>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</si>
  <si>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</si>
  <si>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</si>
  <si>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</si>
  <si>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</si>
  <si>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</si>
  <si>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</si>
  <si>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</si>
  <si>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</si>
  <si>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</si>
  <si>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</si>
  <si>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</si>
  <si>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</si>
  <si>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</si>
  <si>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</si>
  <si>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</si>
  <si>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</si>
  <si>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</si>
  <si>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</si>
  <si>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</si>
  <si>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</si>
  <si>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</si>
  <si>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</si>
  <si>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</si>
  <si>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</si>
  <si>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</si>
  <si>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</si>
  <si>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</si>
  <si>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</si>
  <si>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</si>
  <si>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</si>
  <si>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</si>
  <si>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</si>
  <si>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</si>
  <si>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</si>
  <si>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</si>
  <si>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</si>
  <si>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</si>
  <si>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</si>
  <si>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</si>
  <si>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</si>
  <si>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</si>
  <si>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</si>
  <si>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</si>
  <si>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</si>
  <si>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</si>
  <si>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</si>
  <si>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</si>
  <si>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</si>
  <si>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</si>
  <si>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</si>
  <si>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</si>
  <si>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</si>
  <si>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</si>
  <si>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</si>
  <si>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</si>
  <si>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</si>
  <si>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</si>
  <si>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</si>
  <si>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</si>
  <si>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</si>
  <si>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</si>
  <si>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</si>
  <si>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</si>
  <si>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</si>
  <si>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</si>
  <si>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</si>
  <si>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</si>
  <si>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</si>
  <si>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</si>
  <si>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</si>
  <si>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</si>
  <si>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</si>
  <si>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</si>
  <si>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</si>
  <si>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</si>
  <si>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</si>
  <si>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</si>
  <si>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</si>
  <si>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</si>
  <si>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</si>
  <si>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</si>
  <si>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</si>
  <si>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</si>
  <si>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</si>
  <si>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</si>
  <si>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</si>
  <si>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</si>
  <si>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</si>
  <si>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</si>
  <si>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</si>
  <si>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</si>
  <si>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</si>
  <si>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</si>
  <si>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</si>
  <si>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</si>
  <si>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</si>
  <si>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</si>
  <si>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</si>
  <si>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</si>
  <si>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</si>
  <si>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</si>
  <si>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</si>
  <si>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</si>
  <si>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</si>
  <si>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</si>
  <si>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</si>
  <si>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</si>
  <si>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</si>
  <si>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</si>
  <si>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</si>
  <si>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</si>
  <si>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</si>
  <si>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</si>
  <si>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</si>
  <si>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</si>
  <si>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</si>
  <si>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</si>
  <si>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</si>
  <si>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</si>
  <si>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</si>
  <si>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</si>
  <si>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</si>
  <si>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</si>
  <si>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</si>
  <si>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</si>
  <si>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</si>
  <si>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</si>
  <si>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</si>
  <si>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</si>
  <si>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</si>
  <si>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</si>
  <si>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</si>
  <si>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</si>
  <si>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</si>
  <si>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</si>
  <si>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</si>
  <si>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</si>
  <si>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</si>
  <si>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</si>
  <si>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</si>
  <si>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</si>
  <si>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</si>
  <si>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</si>
  <si>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</si>
  <si>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</si>
  <si>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</si>
  <si>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</si>
  <si>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</si>
  <si>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</si>
  <si>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</si>
  <si>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</si>
  <si>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</si>
  <si>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</si>
  <si>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</si>
  <si>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</si>
  <si>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</si>
  <si>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</si>
  <si>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</si>
  <si>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</si>
  <si>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</si>
  <si>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</si>
  <si>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</si>
  <si>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</si>
  <si>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</si>
  <si>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</si>
  <si>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</si>
  <si>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</si>
  <si>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</si>
  <si>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</si>
  <si>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</si>
  <si>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</si>
  <si>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</si>
  <si>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</si>
  <si>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</si>
  <si>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</si>
  <si>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</si>
  <si>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</si>
  <si>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</si>
  <si>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</si>
  <si>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</si>
  <si>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</si>
  <si>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</si>
  <si>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</si>
  <si>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</si>
  <si>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</si>
  <si>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</si>
  <si>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</si>
  <si>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</si>
  <si>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</si>
  <si>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</si>
  <si>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</si>
  <si>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</si>
  <si>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</si>
  <si>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</si>
  <si>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</si>
  <si>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</si>
  <si>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</si>
  <si>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</si>
  <si>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</si>
  <si>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</si>
  <si>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</si>
  <si>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</si>
  <si>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</si>
  <si>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</si>
  <si>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</si>
  <si>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</si>
  <si>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</si>
  <si>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</si>
  <si>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</si>
  <si>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</si>
  <si>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</si>
  <si>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</si>
  <si>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</si>
  <si>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</si>
  <si>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</si>
  <si>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</si>
  <si>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</si>
  <si>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</si>
  <si>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</si>
  <si>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</si>
  <si>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</si>
  <si>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</si>
  <si>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</si>
  <si>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</si>
  <si>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</si>
  <si>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</si>
  <si>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</si>
  <si>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</si>
  <si>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</si>
  <si>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</si>
  <si>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</si>
  <si>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</si>
  <si>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</si>
  <si>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</si>
  <si>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</si>
  <si>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</si>
  <si>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</si>
  <si>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</si>
  <si>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</si>
  <si>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</si>
  <si>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</si>
  <si>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</si>
  <si>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</si>
  <si>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</si>
  <si>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</si>
  <si>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</si>
  <si>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</si>
  <si>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</si>
  <si>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</si>
  <si>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</si>
  <si>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</si>
  <si>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</si>
  <si>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</si>
  <si>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</si>
  <si>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</si>
  <si>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</si>
  <si>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</si>
  <si>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</si>
  <si>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</si>
  <si>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</si>
  <si>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</si>
  <si>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</si>
  <si>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</si>
  <si>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</si>
  <si>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</si>
  <si>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</si>
  <si>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</si>
  <si>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</si>
  <si>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</si>
  <si>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</si>
  <si>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</si>
  <si>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</si>
  <si>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</si>
  <si>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</si>
  <si>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</si>
  <si>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</si>
  <si>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</si>
  <si>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</si>
  <si>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</si>
  <si>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</si>
  <si>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</si>
  <si>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</si>
  <si>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</si>
  <si>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</si>
  <si>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</si>
  <si>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</si>
  <si>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</si>
  <si>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</si>
  <si>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</si>
  <si>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</si>
  <si>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</si>
  <si>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</si>
  <si>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</si>
  <si>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</si>
  <si>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</si>
  <si>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</si>
  <si>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</si>
  <si>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</si>
  <si>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</si>
  <si>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</si>
  <si>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</si>
  <si>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</si>
  <si>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</si>
  <si>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</si>
  <si>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</si>
  <si>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</si>
  <si>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</si>
  <si>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</si>
  <si>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</si>
  <si>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</si>
  <si>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</si>
  <si>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</si>
  <si>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</si>
  <si>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</si>
  <si>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</si>
  <si>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</si>
  <si>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</si>
  <si>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</si>
  <si>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</si>
  <si>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</si>
  <si>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</si>
  <si>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</si>
  <si>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</si>
  <si>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</si>
  <si>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</si>
  <si>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</si>
  <si>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</si>
  <si>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</si>
  <si>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</si>
  <si>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</si>
  <si>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</si>
  <si>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</si>
  <si>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</si>
  <si>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</si>
  <si>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</si>
  <si>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</si>
  <si>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</si>
  <si>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</si>
  <si>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</si>
  <si>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</si>
  <si>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</si>
  <si>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</si>
  <si>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</si>
  <si>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</si>
  <si>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</si>
  <si>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</si>
  <si>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</si>
  <si>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</si>
  <si>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</si>
  <si>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</si>
  <si>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</si>
  <si>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</si>
  <si>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</si>
  <si>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</si>
  <si>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</si>
  <si>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</si>
  <si>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</si>
  <si>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</si>
  <si>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</si>
  <si>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</si>
  <si>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</si>
  <si>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</si>
  <si>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</si>
  <si>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</si>
  <si>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</si>
  <si>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</si>
  <si>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</si>
  <si>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</si>
  <si>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</si>
  <si>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</si>
  <si>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</si>
  <si>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</si>
  <si>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</si>
  <si>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</si>
  <si>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</si>
  <si>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</si>
  <si>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</si>
  <si>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</si>
  <si>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</si>
  <si>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</si>
  <si>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</si>
  <si>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</si>
  <si>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</si>
  <si>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</si>
  <si>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</si>
  <si>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</si>
  <si>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</si>
  <si>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</si>
  <si>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</si>
  <si>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</si>
  <si>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</si>
  <si>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</si>
  <si>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</si>
  <si>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</si>
  <si>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</si>
  <si>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</si>
  <si>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</si>
  <si>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</si>
  <si>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</si>
  <si>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</si>
  <si>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</si>
  <si>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</si>
  <si>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</si>
  <si>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</si>
  <si>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</si>
  <si>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</si>
  <si>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</si>
  <si>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</si>
  <si>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</si>
  <si>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</si>
  <si>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</si>
  <si>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</si>
  <si>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</si>
  <si>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</si>
  <si>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</si>
  <si>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</si>
  <si>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</si>
  <si>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</si>
  <si>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</si>
  <si>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</si>
  <si>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</si>
  <si>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</si>
  <si>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</si>
  <si>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</si>
  <si>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</si>
  <si>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</si>
  <si>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</si>
  <si>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</si>
  <si>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</si>
  <si>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</si>
  <si>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</si>
  <si>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</si>
  <si>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</si>
  <si>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</si>
  <si>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</si>
  <si>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</si>
  <si>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</si>
  <si>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</si>
  <si>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</si>
  <si>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</si>
  <si>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</si>
  <si>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</si>
  <si>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</si>
  <si>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</si>
  <si>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</si>
  <si>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</si>
  <si>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</si>
  <si>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</si>
  <si>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</si>
  <si>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</si>
  <si>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</si>
  <si>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</si>
  <si>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</si>
  <si>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</si>
  <si>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</si>
  <si>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</si>
  <si>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</si>
  <si>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</si>
  <si>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</si>
  <si>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</si>
  <si>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</si>
  <si>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</si>
  <si>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</si>
  <si>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</si>
  <si>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</si>
  <si>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</si>
  <si>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</si>
  <si>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</si>
  <si>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</si>
  <si>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</si>
  <si>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</si>
  <si>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</si>
  <si>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</si>
  <si>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</si>
  <si>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</si>
  <si>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</si>
  <si>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</si>
  <si>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</si>
  <si>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</si>
  <si>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</si>
  <si>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</si>
  <si>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</si>
  <si>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</si>
  <si>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</si>
  <si>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</si>
  <si>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</si>
  <si>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</si>
  <si>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</si>
  <si>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</si>
  <si>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</si>
  <si>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</si>
  <si>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</si>
  <si>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</si>
  <si>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</si>
  <si>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</si>
  <si>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</si>
  <si>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</si>
  <si>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</si>
  <si>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</si>
  <si>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</si>
  <si>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</si>
  <si>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</si>
  <si>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</si>
  <si>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</si>
  <si>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</si>
  <si>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</si>
  <si>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</si>
  <si>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</si>
  <si>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</si>
  <si>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</si>
  <si>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</si>
  <si>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</si>
  <si>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</si>
  <si>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</si>
  <si>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</si>
  <si>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</si>
  <si>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</si>
  <si>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</si>
  <si>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</si>
  <si>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</si>
  <si>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</si>
  <si>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</si>
  <si>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</si>
  <si>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</si>
  <si>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</si>
  <si>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</si>
  <si>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</si>
  <si>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</si>
  <si>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</si>
  <si>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</si>
  <si>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</si>
  <si>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</si>
  <si>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</si>
  <si>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</si>
  <si>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</si>
  <si>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</si>
  <si>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</si>
  <si>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</si>
  <si>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</si>
  <si>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</si>
  <si>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</si>
  <si>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</si>
  <si>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</si>
  <si>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</si>
  <si>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</si>
  <si>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</si>
  <si>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</si>
  <si>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</si>
  <si>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</si>
  <si>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</si>
  <si>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</si>
  <si>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</si>
  <si>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</si>
  <si>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</si>
  <si>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</si>
  <si>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</si>
  <si>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</si>
  <si>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</si>
  <si>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</si>
  <si>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</si>
  <si>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</si>
  <si>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</si>
  <si>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</si>
  <si>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</si>
  <si>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</si>
  <si>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</si>
  <si>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</si>
  <si>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</si>
  <si>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</si>
  <si>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</si>
  <si>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</si>
  <si>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</si>
  <si>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</si>
  <si>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</si>
  <si>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</si>
  <si>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</si>
  <si>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</si>
  <si>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</si>
  <si>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</si>
  <si>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</si>
  <si>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</si>
  <si>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</si>
  <si>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</si>
  <si>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</si>
  <si>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</si>
  <si>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</si>
  <si>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</si>
  <si>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</si>
  <si>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</si>
  <si>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</si>
  <si>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</si>
  <si>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</si>
  <si>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</si>
  <si>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</si>
  <si>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</si>
  <si>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</si>
  <si>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</si>
  <si>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</si>
  <si>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</si>
  <si>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</si>
  <si>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</si>
  <si>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</si>
  <si>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</si>
  <si>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</si>
  <si>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</si>
  <si>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</si>
  <si>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</si>
  <si>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</si>
  <si>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</si>
  <si>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</si>
  <si>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</si>
  <si>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</si>
  <si>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</si>
  <si>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</si>
  <si>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</si>
  <si>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</si>
  <si>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</si>
  <si>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</si>
  <si>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</si>
  <si>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</si>
  <si>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</si>
  <si>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</si>
  <si>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</si>
  <si>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</si>
  <si>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</si>
  <si>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</si>
  <si>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</si>
  <si>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</si>
  <si>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</si>
  <si>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</si>
  <si>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</si>
  <si>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</si>
  <si>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</si>
  <si>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</si>
  <si>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</si>
  <si>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</si>
  <si>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</si>
  <si>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</si>
  <si>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</si>
  <si>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</si>
  <si>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</si>
  <si>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</si>
  <si>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</si>
  <si>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</si>
  <si>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</si>
  <si>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</si>
  <si>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</si>
  <si>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</si>
  <si>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</si>
  <si>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</si>
  <si>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</si>
  <si>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</si>
  <si>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</si>
  <si>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</si>
  <si>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</si>
  <si>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</si>
  <si>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</si>
  <si>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</si>
  <si>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</si>
  <si>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</si>
  <si>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</si>
  <si>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</si>
  <si>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</si>
  <si>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</si>
  <si>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</si>
  <si>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</si>
  <si>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</si>
  <si>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</si>
  <si>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</si>
  <si>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</si>
  <si>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</si>
  <si>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</si>
  <si>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</si>
  <si>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</si>
  <si>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</si>
  <si>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</si>
  <si>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</si>
  <si>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</si>
  <si>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</si>
  <si>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</si>
  <si>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</si>
  <si>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</si>
  <si>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</si>
  <si>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</si>
  <si>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</si>
  <si>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</si>
  <si>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</si>
  <si>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</si>
  <si>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</si>
  <si>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</si>
  <si>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</si>
  <si>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</si>
  <si>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</si>
  <si>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</si>
  <si>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</si>
  <si>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</si>
  <si>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</si>
  <si>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</si>
  <si>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</si>
  <si>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</si>
  <si>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</si>
  <si>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</si>
  <si>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</si>
  <si>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</si>
  <si>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</si>
  <si>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</si>
  <si>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</si>
  <si>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</si>
  <si>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</si>
  <si>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</si>
  <si>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</si>
  <si>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</si>
  <si>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</si>
  <si>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</si>
  <si>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</si>
  <si>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</si>
  <si>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</si>
  <si>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</si>
  <si>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</si>
  <si>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</si>
  <si>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</si>
  <si>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</si>
  <si>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</si>
  <si>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</si>
  <si>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</si>
  <si>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</si>
  <si>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</si>
  <si>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</si>
  <si>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</si>
  <si>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</si>
  <si>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</si>
  <si>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</si>
  <si>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</si>
  <si>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</si>
  <si>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</si>
  <si>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</si>
  <si>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</si>
  <si>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</si>
  <si>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</si>
  <si>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</si>
  <si>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</si>
  <si>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</si>
  <si>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</si>
  <si>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</si>
  <si>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</si>
  <si>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</si>
  <si>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</si>
  <si>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</si>
  <si>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</si>
  <si>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</si>
  <si>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</si>
  <si>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</si>
  <si>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</si>
  <si>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</si>
  <si>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</si>
  <si>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</si>
  <si>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</si>
  <si>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</si>
  <si>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</si>
  <si>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</si>
  <si>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</si>
  <si>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</si>
  <si>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</si>
  <si>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</si>
  <si>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</si>
  <si>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</si>
  <si>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</si>
  <si>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</si>
  <si>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</si>
  <si>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</si>
  <si>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</si>
  <si>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</si>
  <si>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</si>
  <si>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</si>
  <si>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</si>
  <si>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</si>
  <si>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</si>
  <si>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</si>
  <si>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</si>
  <si>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</si>
  <si>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</si>
  <si>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</si>
  <si>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</si>
  <si>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</si>
  <si>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</si>
  <si>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</si>
  <si>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</si>
  <si>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</si>
  <si>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</si>
  <si>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</si>
  <si>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</si>
  <si>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</si>
  <si>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</si>
  <si>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</si>
  <si>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</si>
  <si>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</si>
  <si>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</si>
  <si>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</si>
  <si>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</si>
  <si>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</si>
  <si>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</si>
  <si>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</si>
  <si>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</si>
  <si>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</si>
  <si>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</si>
  <si>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</si>
  <si>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</si>
  <si>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</si>
  <si>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</si>
  <si>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</si>
  <si>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</si>
  <si>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</si>
  <si>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</si>
  <si>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</si>
  <si>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</si>
  <si>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</si>
  <si>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</si>
  <si>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</si>
  <si>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</si>
  <si>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</si>
  <si>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</si>
  <si>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</si>
  <si>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</si>
  <si>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</si>
  <si>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</si>
  <si>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</si>
  <si>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</si>
  <si>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</si>
  <si>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</si>
  <si>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</si>
  <si>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</si>
  <si>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</si>
  <si>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</si>
  <si>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</si>
  <si>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</si>
  <si>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</si>
  <si>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</si>
  <si>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</si>
  <si>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</si>
  <si>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</si>
  <si>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</si>
  <si>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</si>
  <si>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</si>
  <si>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</si>
  <si>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</si>
  <si>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</si>
  <si>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</si>
  <si>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</si>
  <si>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</si>
  <si>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</si>
  <si>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</si>
  <si>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</si>
  <si>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</si>
  <si>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</si>
  <si>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</si>
  <si>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</si>
  <si>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</si>
  <si>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</si>
  <si>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</si>
  <si>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</si>
  <si>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</si>
  <si>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</si>
  <si>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</si>
  <si>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</si>
  <si>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</si>
  <si>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</si>
  <si>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</si>
  <si>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</si>
  <si>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</si>
  <si>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</si>
  <si>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</si>
  <si>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</si>
  <si>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</si>
  <si>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</si>
  <si>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</si>
  <si>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</si>
  <si>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</si>
  <si>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</si>
  <si>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</si>
  <si>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</si>
  <si>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</si>
  <si>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</si>
  <si>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</si>
  <si>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</si>
  <si>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</si>
  <si>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</si>
  <si>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</si>
  <si>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</si>
  <si>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</si>
  <si>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</si>
  <si>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</si>
  <si>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</si>
  <si>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</si>
  <si>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</si>
  <si>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</si>
  <si>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</si>
  <si>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</si>
  <si>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</si>
  <si>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</si>
  <si>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</si>
  <si>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</si>
  <si>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</si>
  <si>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</si>
  <si>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</si>
  <si>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</si>
  <si>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</si>
  <si>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</si>
  <si>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</si>
  <si>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</si>
  <si>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</si>
  <si>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</si>
  <si>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</si>
  <si>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</si>
  <si>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</si>
  <si>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</si>
  <si>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</si>
  <si>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</si>
  <si>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</si>
  <si>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</si>
  <si>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</si>
  <si>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</si>
  <si>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</si>
  <si>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</si>
  <si>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</si>
  <si>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</si>
  <si>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</si>
  <si>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</si>
  <si>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</si>
  <si>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</si>
  <si>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</si>
  <si>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</si>
  <si>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</si>
  <si>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</si>
  <si>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</si>
  <si>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</si>
  <si>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</si>
  <si>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</si>
  <si>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</si>
  <si>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</si>
  <si>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</si>
  <si>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</si>
  <si>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</si>
  <si>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</si>
  <si>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</si>
  <si>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</si>
  <si>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</si>
  <si>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</si>
  <si>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</si>
  <si>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</si>
  <si>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</si>
  <si>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</si>
  <si>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</si>
  <si>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</si>
  <si>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</si>
  <si>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</si>
  <si>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</si>
  <si>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</si>
  <si>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</si>
  <si>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</si>
  <si>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</si>
  <si>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</si>
  <si>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</si>
  <si>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</si>
  <si>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</si>
  <si>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</si>
  <si>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</si>
  <si>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</si>
  <si>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</si>
  <si>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</si>
  <si>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</si>
  <si>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</si>
  <si>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</si>
  <si>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</si>
  <si>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</si>
  <si>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</si>
  <si>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</si>
  <si>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</si>
  <si>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</si>
  <si>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</si>
  <si>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</si>
  <si>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</si>
  <si>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</si>
  <si>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</si>
  <si>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</si>
  <si>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</si>
  <si>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</si>
  <si>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</si>
  <si>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</si>
  <si>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</si>
  <si>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</si>
  <si>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</si>
  <si>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</si>
  <si>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</si>
  <si>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</si>
  <si>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</si>
  <si>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</si>
  <si>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</si>
  <si>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</si>
  <si>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</si>
  <si>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</si>
  <si>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</si>
  <si>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</si>
  <si>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</si>
  <si>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</si>
  <si>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</si>
  <si>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</si>
  <si>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</si>
  <si>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</si>
  <si>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</si>
  <si>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</si>
  <si>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</si>
  <si>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</si>
  <si>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</si>
  <si>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</si>
  <si>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</si>
  <si>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</si>
  <si>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</si>
  <si>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</si>
  <si>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</si>
  <si>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</si>
  <si>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</si>
  <si>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</si>
  <si>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</si>
  <si>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</si>
  <si>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</si>
  <si>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</si>
  <si>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</si>
  <si>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</si>
  <si>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</si>
  <si>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</si>
  <si>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</si>
  <si>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</si>
  <si>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</si>
  <si>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</si>
  <si>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</si>
  <si>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</si>
  <si>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</si>
  <si>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</si>
  <si>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</si>
  <si>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</si>
  <si>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</si>
  <si>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</si>
  <si>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</si>
  <si>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</si>
  <si>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</si>
  <si>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</si>
  <si>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</si>
  <si>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</si>
  <si>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</si>
  <si>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</si>
  <si>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</si>
  <si>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</si>
  <si>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</si>
  <si>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</si>
  <si>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</si>
  <si>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</si>
  <si>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</si>
  <si>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</si>
  <si>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</si>
  <si>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</si>
  <si>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</si>
  <si>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</si>
  <si>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</si>
  <si>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</si>
  <si>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</si>
  <si>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</si>
  <si>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</si>
  <si>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</si>
  <si>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</si>
  <si>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</si>
  <si>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</si>
  <si>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</si>
  <si>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</si>
  <si>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</si>
  <si>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</si>
  <si>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</si>
  <si>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</si>
  <si>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</si>
  <si>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</si>
  <si>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</si>
  <si>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</si>
  <si>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</si>
  <si>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</si>
  <si>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</si>
  <si>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</si>
  <si>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</si>
  <si>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</si>
  <si>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</si>
  <si>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</si>
  <si>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</si>
  <si>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</si>
  <si>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</si>
  <si>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</si>
  <si>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</si>
  <si>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</si>
  <si>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</si>
  <si>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</si>
  <si>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</si>
  <si>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</si>
  <si>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</si>
  <si>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</si>
  <si>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</si>
  <si>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</si>
  <si>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</si>
  <si>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</si>
  <si>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</si>
  <si>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</si>
  <si>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</si>
  <si>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</si>
  <si>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</si>
  <si>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</si>
  <si>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</si>
  <si>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</si>
  <si>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</si>
  <si>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</si>
  <si>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</si>
  <si>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</si>
  <si>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</si>
  <si>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</si>
  <si>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</si>
  <si>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</si>
  <si>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</si>
  <si>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</si>
  <si>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</si>
  <si>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</si>
  <si>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</si>
  <si>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</si>
  <si>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</si>
  <si>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</si>
  <si>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</si>
  <si>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</si>
  <si>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</si>
  <si>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</si>
  <si>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</si>
  <si>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</si>
  <si>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</si>
  <si>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</si>
  <si>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</si>
  <si>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</si>
  <si>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</si>
  <si>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</si>
  <si>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</si>
  <si>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</si>
  <si>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</si>
  <si>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</si>
  <si>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</si>
  <si>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</si>
  <si>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</si>
  <si>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</si>
  <si>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</si>
  <si>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</si>
  <si>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</si>
  <si>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</si>
  <si>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</si>
  <si>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</si>
  <si>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</si>
  <si>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</si>
  <si>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</si>
  <si>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</si>
  <si>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</si>
  <si>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</si>
  <si>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</si>
  <si>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</si>
  <si>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</si>
  <si>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</si>
  <si>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</si>
  <si>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</si>
  <si>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</si>
  <si>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</si>
  <si>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</si>
  <si>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</si>
  <si>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</si>
  <si>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</si>
  <si>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</si>
  <si>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</si>
  <si>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</si>
  <si>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</si>
  <si>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</si>
  <si>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</si>
  <si>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</si>
  <si>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</si>
  <si>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</si>
  <si>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</si>
  <si>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</si>
  <si>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</si>
  <si>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</si>
  <si>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</si>
  <si>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</si>
  <si>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</si>
  <si>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</si>
  <si>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</si>
  <si>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</si>
  <si>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</si>
  <si>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</si>
  <si>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</si>
  <si>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</si>
  <si>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</si>
  <si>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</si>
  <si>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</si>
  <si>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</si>
  <si>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</si>
  <si>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</si>
  <si>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</si>
  <si>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</si>
  <si>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</si>
  <si>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</si>
  <si>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</si>
  <si>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</si>
  <si>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</si>
  <si>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</si>
  <si>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</si>
  <si>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</si>
  <si>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</si>
  <si>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</si>
  <si>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</si>
  <si>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</si>
  <si>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</si>
  <si>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</si>
  <si>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</si>
  <si>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</si>
  <si>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</si>
  <si>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</si>
  <si>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</si>
  <si>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</si>
  <si>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</si>
  <si>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</si>
  <si>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</si>
  <si>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</si>
  <si>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</si>
  <si>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</si>
  <si>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</si>
  <si>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</si>
  <si>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</si>
  <si>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</si>
  <si>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</si>
  <si>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</si>
  <si>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</si>
  <si>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</si>
  <si>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</si>
  <si>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</si>
  <si>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</si>
  <si>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</si>
  <si>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</si>
  <si>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</si>
  <si>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</si>
  <si>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</si>
  <si>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</si>
  <si>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</si>
  <si>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</si>
  <si>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</si>
  <si>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</si>
  <si>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</si>
  <si>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</si>
  <si>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</si>
  <si>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</si>
  <si>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</si>
  <si>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</si>
  <si>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</si>
  <si>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</si>
  <si>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</si>
  <si>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</si>
  <si>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</si>
  <si>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</si>
  <si>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</si>
  <si>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</si>
  <si>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</si>
  <si>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</si>
  <si>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</si>
  <si>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</si>
  <si>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</si>
  <si>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</si>
  <si>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</si>
  <si>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</si>
  <si>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</si>
  <si>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</si>
  <si>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</si>
  <si>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</si>
  <si>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</si>
  <si>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</si>
  <si>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</si>
  <si>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</si>
  <si>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</si>
  <si>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</si>
  <si>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</si>
  <si>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</si>
  <si>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</si>
  <si>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</si>
  <si>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</si>
  <si>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</si>
  <si>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</si>
  <si>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</si>
  <si>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</si>
  <si>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</si>
  <si>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</si>
  <si>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</si>
  <si>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</si>
  <si>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</si>
  <si>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</si>
  <si>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</si>
  <si>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</si>
  <si>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</si>
  <si>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</si>
  <si>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</si>
  <si>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</si>
  <si>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</si>
  <si>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</si>
  <si>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</si>
  <si>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</si>
  <si>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</si>
  <si>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</si>
  <si>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</si>
  <si>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</si>
  <si>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</si>
  <si>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</si>
  <si>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</si>
  <si>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</si>
  <si>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</si>
  <si>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</si>
  <si>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</si>
  <si>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</si>
  <si>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</si>
  <si>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</si>
  <si>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</si>
  <si>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</si>
  <si>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</si>
  <si>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</si>
  <si>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</si>
  <si>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</si>
  <si>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</si>
  <si>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</si>
  <si>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</si>
  <si>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</si>
  <si>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</si>
  <si>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</si>
  <si>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</si>
  <si>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</si>
  <si>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</si>
  <si>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</si>
  <si>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</si>
  <si>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</si>
  <si>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</si>
  <si>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</si>
  <si>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</si>
  <si>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</si>
  <si>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</si>
  <si>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</si>
  <si>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</si>
  <si>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</si>
  <si>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</si>
  <si>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</si>
  <si>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</si>
  <si>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</si>
  <si>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</si>
  <si>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</si>
  <si>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</si>
  <si>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</si>
  <si>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</si>
  <si>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</si>
  <si>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</si>
  <si>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</si>
  <si>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</si>
  <si>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</si>
  <si>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</si>
  <si>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</si>
  <si>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</si>
  <si>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</si>
  <si>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</si>
  <si>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</si>
  <si>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</si>
  <si>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</si>
  <si>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</si>
  <si>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</si>
  <si>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</si>
  <si>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</si>
  <si>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</si>
  <si>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</si>
  <si>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</si>
  <si>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</si>
  <si>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</si>
  <si>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</si>
  <si>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</si>
  <si>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</si>
  <si>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</si>
  <si>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</si>
  <si>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</si>
  <si>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</si>
  <si>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</si>
  <si>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</si>
  <si>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</si>
  <si>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</si>
  <si>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</si>
  <si>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</si>
  <si>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</si>
  <si>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</si>
  <si>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</si>
  <si>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</si>
  <si>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</si>
  <si>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</si>
  <si>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</si>
  <si>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</si>
  <si>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</si>
  <si>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</si>
  <si>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</si>
  <si>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</si>
  <si>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</si>
  <si>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</si>
  <si>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</si>
  <si>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</si>
  <si>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</si>
  <si>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</si>
  <si>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</si>
  <si>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</si>
  <si>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</si>
  <si>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</si>
  <si>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</si>
  <si>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</si>
  <si>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</si>
  <si>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</si>
  <si>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</si>
  <si>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</si>
  <si>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</si>
  <si>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</si>
  <si>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</si>
  <si>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</si>
  <si>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</si>
  <si>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</si>
  <si>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</si>
  <si>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</si>
  <si>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</si>
  <si>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</si>
  <si>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</si>
  <si>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</si>
  <si>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</si>
  <si>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</si>
  <si>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</si>
  <si>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</si>
  <si>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</si>
  <si>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</si>
  <si>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</si>
  <si>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</si>
  <si>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</si>
  <si>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</si>
  <si>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</si>
  <si>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</si>
  <si>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</si>
  <si>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</si>
  <si>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</si>
  <si>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</si>
  <si>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</si>
  <si>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</si>
  <si>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</si>
  <si>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</si>
  <si>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</si>
  <si>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</si>
  <si>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</si>
  <si>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</si>
  <si>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</si>
  <si>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</si>
  <si>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</si>
  <si>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</si>
  <si>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</si>
  <si>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</si>
  <si>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</si>
  <si>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</si>
  <si>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</si>
  <si>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</si>
  <si>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</si>
  <si>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</si>
  <si>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</si>
  <si>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</si>
  <si>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</si>
  <si>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</si>
  <si>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</si>
  <si>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</si>
  <si>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</si>
  <si>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</si>
  <si>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</si>
  <si>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</si>
  <si>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</si>
  <si>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</si>
  <si>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</si>
  <si>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</si>
  <si>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</si>
  <si>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</si>
  <si>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</si>
  <si>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</si>
  <si>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</si>
  <si>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</si>
  <si>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</si>
  <si>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</si>
  <si>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</si>
  <si>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</si>
  <si>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</si>
  <si>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</si>
  <si>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</si>
  <si>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</si>
  <si>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</si>
  <si>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</si>
  <si>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</si>
  <si>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</si>
  <si>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</si>
  <si>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</si>
  <si>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</si>
  <si>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</si>
  <si>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</si>
  <si>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</si>
  <si>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</si>
  <si>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</si>
  <si>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</si>
  <si>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</si>
  <si>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</si>
  <si>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</si>
  <si>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</si>
  <si>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</si>
  <si>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</si>
  <si>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</si>
  <si>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</si>
  <si>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</si>
  <si>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</si>
  <si>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</si>
  <si>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</si>
  <si>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</si>
  <si>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</si>
  <si>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</si>
  <si>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</si>
  <si>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</si>
  <si>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</si>
  <si>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</si>
  <si>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</si>
  <si>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</si>
  <si>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</si>
  <si>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</si>
  <si>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</si>
  <si>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</si>
  <si>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</si>
  <si>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</si>
  <si>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</si>
  <si>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</si>
  <si>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</si>
  <si>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</si>
  <si>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</si>
  <si>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</si>
  <si>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</si>
  <si>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</si>
  <si>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</si>
  <si>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</si>
  <si>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</si>
  <si>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</si>
  <si>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</si>
  <si>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</si>
  <si>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</si>
  <si>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</si>
  <si>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</si>
  <si>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</si>
  <si>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</si>
  <si>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</si>
  <si>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</si>
  <si>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</si>
  <si>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</si>
  <si>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</si>
  <si>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</si>
  <si>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</si>
  <si>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</si>
  <si>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</si>
  <si>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</si>
  <si>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</si>
  <si>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</si>
  <si>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</si>
  <si>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</si>
  <si>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</si>
  <si>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</si>
  <si>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</si>
  <si>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</si>
  <si>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</si>
  <si>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</si>
  <si>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</si>
  <si>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</si>
  <si>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</si>
  <si>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</si>
  <si>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</si>
  <si>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</si>
  <si>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</si>
  <si>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</si>
  <si>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</si>
  <si>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</si>
  <si>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</si>
  <si>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</si>
  <si>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</si>
  <si>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</si>
  <si>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</si>
  <si>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</si>
  <si>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</si>
  <si>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</si>
  <si>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</si>
  <si>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</si>
  <si>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</si>
  <si>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</si>
  <si>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</si>
  <si>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</si>
  <si>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</si>
  <si>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</si>
  <si>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</si>
  <si>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</si>
  <si>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</si>
  <si>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</si>
  <si>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</si>
  <si>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</si>
  <si>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</si>
  <si>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</si>
  <si>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</si>
  <si>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</si>
  <si>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</si>
  <si>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</si>
  <si>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</si>
  <si>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</si>
  <si>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</si>
  <si>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</si>
  <si>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</si>
  <si>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</si>
  <si>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</si>
  <si>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</si>
  <si>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</si>
  <si>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</si>
  <si>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</si>
  <si>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</si>
  <si>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</si>
  <si>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</si>
  <si>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</si>
  <si>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</si>
  <si>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</si>
  <si>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</si>
  <si>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</si>
  <si>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</si>
  <si>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</si>
  <si>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</si>
  <si>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</si>
  <si>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</si>
  <si>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</si>
  <si>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</si>
  <si>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</si>
  <si>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</si>
  <si>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</si>
  <si>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</si>
  <si>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</si>
  <si>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</si>
  <si>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</si>
  <si>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</si>
  <si>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</si>
  <si>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</si>
  <si>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</si>
  <si>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</si>
  <si>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</si>
  <si>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</si>
  <si>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</si>
  <si>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</si>
  <si>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</si>
  <si>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</si>
  <si>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</si>
  <si>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</si>
  <si>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</si>
  <si>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</si>
  <si>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</si>
  <si>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</si>
  <si>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</si>
  <si>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</si>
  <si>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</si>
  <si>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</si>
  <si>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</si>
  <si>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</si>
  <si>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</si>
  <si>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</si>
  <si>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</si>
  <si>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</si>
  <si>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</si>
  <si>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</si>
  <si>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</si>
  <si>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</si>
  <si>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</si>
  <si>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</si>
  <si>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</si>
  <si>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</si>
  <si>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</si>
  <si>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</si>
  <si>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</si>
  <si>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</si>
  <si>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</si>
  <si>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</si>
  <si>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</si>
  <si>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</si>
  <si>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</si>
  <si>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</si>
  <si>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</si>
  <si>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</si>
  <si>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</si>
  <si>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</si>
  <si>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</si>
  <si>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</si>
  <si>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</si>
  <si>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</si>
  <si>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</si>
  <si>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</si>
  <si>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</si>
  <si>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</si>
  <si>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</si>
  <si>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</si>
  <si>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</si>
  <si>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</si>
  <si>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</si>
  <si>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</si>
  <si>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</si>
  <si>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</si>
  <si>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</si>
  <si>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</si>
  <si>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</si>
  <si>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</si>
  <si>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</si>
  <si>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</si>
  <si>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</si>
  <si>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</si>
  <si>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</si>
  <si>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</si>
  <si>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</si>
  <si>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</si>
  <si>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</si>
  <si>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</si>
  <si>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</si>
  <si>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</si>
  <si>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</si>
  <si>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</si>
  <si>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</si>
  <si>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</si>
  <si>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</si>
  <si>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</si>
  <si>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</si>
  <si>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</si>
  <si>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</si>
  <si>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</si>
  <si>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</si>
  <si>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</si>
  <si>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</si>
  <si>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</si>
  <si>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</si>
  <si>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</si>
  <si>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</si>
  <si>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</si>
  <si>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</si>
  <si>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</si>
  <si>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</si>
  <si>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</si>
  <si>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</si>
  <si>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</si>
  <si>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</si>
  <si>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</si>
  <si>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</si>
  <si>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</si>
  <si>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</si>
  <si>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</si>
  <si>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</si>
  <si>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</si>
  <si>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</si>
  <si>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</si>
  <si>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</si>
  <si>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</si>
  <si>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</si>
  <si>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</si>
  <si>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</si>
  <si>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</si>
  <si>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</si>
  <si>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</si>
  <si>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</si>
  <si>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</si>
  <si>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</si>
  <si>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</si>
  <si>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</si>
  <si>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</si>
  <si>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</si>
  <si>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</si>
  <si>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</si>
  <si>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</si>
  <si>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</si>
  <si>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</si>
  <si>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</si>
  <si>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</si>
  <si>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</si>
  <si>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</si>
  <si>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</si>
  <si>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</si>
  <si>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</si>
  <si>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</si>
  <si>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</si>
  <si>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</si>
  <si>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</si>
  <si>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</si>
  <si>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</si>
  <si>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</si>
  <si>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</si>
  <si>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</si>
  <si>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</si>
  <si>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</si>
  <si>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</si>
  <si>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</si>
  <si>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</si>
  <si>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</si>
  <si>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</si>
  <si>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</si>
  <si>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</si>
  <si>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</si>
  <si>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</si>
  <si>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</si>
  <si>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</si>
  <si>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</si>
  <si>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</si>
  <si>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</si>
  <si>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</si>
  <si>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</si>
  <si>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</si>
  <si>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</si>
  <si>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</si>
  <si>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</si>
  <si>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</si>
  <si>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</si>
  <si>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</si>
  <si>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</si>
  <si>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</si>
  <si>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</si>
  <si>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</si>
  <si>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</si>
  <si>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</si>
  <si>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</si>
  <si>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</si>
  <si>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</si>
  <si>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</si>
  <si>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</si>
  <si>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</si>
  <si>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</si>
  <si>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</si>
  <si>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</si>
  <si>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</si>
  <si>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</si>
  <si>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</si>
  <si>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</si>
  <si>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</si>
  <si>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</si>
  <si>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</si>
  <si>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</si>
  <si>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</si>
  <si>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</si>
  <si>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</si>
  <si>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</si>
  <si>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</si>
  <si>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</si>
  <si>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</si>
  <si>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</si>
  <si>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</si>
  <si>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</si>
  <si>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</si>
  <si>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</si>
  <si>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</si>
  <si>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</si>
  <si>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</si>
  <si>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</si>
  <si>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</si>
  <si>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</si>
  <si>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</si>
  <si>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</si>
  <si>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</si>
  <si>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</si>
  <si>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</si>
  <si>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</si>
  <si>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</si>
  <si>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</si>
  <si>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</si>
  <si>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</si>
  <si>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</si>
  <si>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</si>
  <si>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</si>
  <si>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</si>
  <si>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</si>
  <si>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</si>
  <si>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</si>
  <si>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</si>
  <si>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</si>
  <si>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</si>
  <si>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</si>
  <si>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</si>
  <si>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</si>
  <si>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</si>
  <si>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</si>
  <si>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</si>
  <si>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</si>
  <si>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</si>
  <si>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</si>
  <si>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</si>
  <si>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</si>
  <si>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</si>
  <si>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</si>
  <si>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</si>
  <si>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</si>
  <si>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</si>
  <si>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</si>
  <si>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</si>
  <si>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</si>
  <si>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</si>
  <si>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</si>
  <si>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</si>
  <si>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</si>
  <si>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</si>
  <si>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</si>
  <si>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</si>
  <si>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</si>
  <si>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</si>
  <si>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</si>
  <si>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</si>
  <si>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</si>
  <si>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</si>
  <si>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</si>
  <si>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</si>
  <si>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</si>
  <si>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</si>
  <si>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</si>
  <si>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</si>
  <si>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</si>
  <si>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</si>
  <si>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</si>
  <si>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</si>
  <si>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</si>
  <si>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</si>
  <si>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</si>
  <si>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</si>
  <si>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</si>
  <si>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</si>
  <si>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</si>
  <si>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</si>
  <si>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</si>
  <si>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</si>
  <si>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</si>
  <si>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</si>
  <si>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</si>
  <si>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</si>
  <si>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</si>
  <si>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</si>
  <si>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</si>
  <si>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</si>
  <si>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</si>
  <si>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</si>
  <si>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</si>
  <si>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</si>
  <si>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</si>
  <si>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</si>
  <si>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</si>
  <si>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</si>
  <si>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</si>
  <si>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</si>
  <si>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</si>
  <si>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</si>
  <si>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</si>
  <si>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</si>
  <si>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</si>
  <si>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</si>
  <si>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</si>
  <si>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</si>
  <si>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</si>
  <si>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</si>
  <si>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</si>
  <si>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</si>
  <si>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</si>
  <si>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</si>
  <si>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</si>
  <si>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</si>
  <si>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</si>
  <si>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</si>
  <si>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</si>
  <si>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</si>
  <si>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</si>
  <si>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</si>
  <si>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</si>
  <si>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</si>
  <si>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</si>
  <si>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</si>
  <si>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</si>
  <si>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</si>
  <si>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</si>
  <si>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</si>
  <si>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</si>
  <si>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</si>
  <si>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</si>
  <si>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</si>
  <si>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</si>
  <si>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</si>
  <si>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</si>
  <si>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</si>
  <si>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</si>
  <si>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</si>
  <si>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</si>
  <si>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</si>
  <si>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</si>
  <si>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</si>
  <si>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</si>
  <si>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</si>
  <si>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</si>
  <si>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</si>
  <si>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</si>
  <si>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</si>
  <si>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</si>
  <si>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</si>
  <si>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</si>
  <si>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</si>
  <si>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</si>
  <si>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</si>
  <si>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</si>
  <si>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</si>
  <si>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</si>
  <si>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</si>
  <si>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</si>
  <si>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</si>
  <si>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</si>
  <si>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</si>
  <si>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</si>
  <si>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</si>
  <si>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</si>
  <si>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</si>
  <si>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</si>
  <si>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</si>
  <si>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</si>
  <si>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</si>
  <si>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</si>
  <si>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</si>
  <si>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</si>
  <si>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</si>
  <si>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</si>
  <si>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</si>
  <si>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</si>
  <si>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</si>
  <si>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</si>
  <si>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</si>
  <si>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</si>
  <si>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</si>
  <si>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</si>
  <si>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</si>
  <si>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</si>
  <si>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</si>
  <si>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</si>
  <si>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</si>
  <si>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</si>
  <si>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</si>
  <si>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</si>
  <si>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</si>
  <si>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</si>
  <si>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</si>
  <si>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</si>
  <si>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</si>
  <si>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</si>
  <si>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</si>
  <si>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</si>
  <si>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</si>
  <si>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</si>
  <si>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</si>
  <si>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</si>
  <si>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</si>
  <si>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</si>
  <si>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</si>
  <si>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</si>
  <si>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</si>
  <si>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</si>
  <si>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</si>
  <si>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</si>
  <si>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</si>
  <si>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</si>
  <si>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</si>
  <si>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</si>
  <si>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</si>
  <si>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</si>
  <si>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</si>
  <si>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</si>
  <si>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</si>
  <si>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</si>
  <si>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</si>
  <si>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</si>
  <si>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</si>
  <si>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</si>
  <si>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</si>
  <si>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</si>
  <si>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</si>
  <si>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</si>
  <si>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</si>
  <si>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</si>
  <si>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</si>
  <si>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</si>
  <si>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</si>
  <si>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</si>
  <si>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</si>
  <si>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</si>
  <si>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</si>
  <si>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</si>
  <si>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</si>
  <si>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</si>
  <si>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</si>
  <si>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</si>
  <si>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</si>
  <si>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</si>
  <si>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</si>
  <si>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</si>
  <si>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</si>
  <si>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</si>
  <si>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</si>
  <si>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</si>
  <si>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</si>
  <si>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</si>
  <si>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</si>
  <si>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</si>
  <si>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</si>
  <si>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</si>
  <si>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</si>
  <si>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</si>
  <si>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</si>
  <si>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</si>
  <si>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</si>
  <si>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</si>
  <si>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</si>
  <si>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</si>
  <si>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</si>
  <si>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</si>
  <si>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</si>
  <si>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</si>
  <si>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</si>
  <si>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</si>
  <si>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</si>
  <si>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</si>
  <si>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</si>
  <si>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</si>
  <si>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</si>
  <si>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</si>
  <si>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</si>
  <si>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</si>
  <si>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</si>
  <si>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</si>
  <si>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</si>
  <si>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</si>
  <si>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</si>
  <si>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</si>
  <si>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</si>
  <si>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</si>
  <si>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</si>
  <si>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</si>
  <si>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</si>
  <si>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</si>
  <si>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</si>
  <si>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</si>
  <si>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</si>
  <si>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</si>
  <si>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</si>
  <si>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</si>
  <si>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</si>
  <si>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</si>
  <si>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</si>
  <si>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</si>
  <si>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</si>
  <si>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</si>
  <si>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</si>
  <si>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</si>
  <si>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</si>
  <si>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</si>
  <si>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</si>
  <si>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</si>
  <si>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</si>
  <si>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</si>
  <si>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</si>
  <si>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</si>
  <si>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</si>
  <si>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</si>
  <si>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</si>
  <si>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</si>
  <si>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</si>
  <si>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</si>
  <si>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</si>
  <si>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</si>
  <si>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</si>
  <si>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</si>
  <si>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</si>
  <si>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</si>
  <si>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</si>
  <si>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</si>
  <si>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</si>
  <si>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</si>
  <si>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</si>
  <si>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</si>
  <si>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</si>
  <si>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</si>
  <si>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</si>
  <si>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</si>
  <si>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</si>
  <si>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</si>
  <si>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</si>
  <si>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</si>
  <si>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</si>
  <si>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</si>
  <si>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</si>
  <si>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</si>
  <si>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</si>
  <si>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</si>
  <si>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</si>
  <si>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</si>
  <si>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</si>
  <si>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</si>
  <si>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</si>
  <si>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</si>
  <si>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</si>
  <si>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</si>
  <si>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</si>
  <si>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</si>
  <si>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</si>
  <si>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</si>
  <si>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</si>
  <si>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</si>
  <si>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</si>
  <si>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</si>
  <si>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</si>
  <si>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</si>
  <si>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</si>
  <si>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</si>
  <si>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</si>
  <si>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</si>
  <si>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</si>
  <si>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</si>
  <si>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</si>
  <si>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</si>
  <si>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</si>
  <si>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</si>
  <si>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</si>
  <si>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</si>
  <si>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</si>
  <si>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</si>
  <si>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</si>
  <si>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</si>
  <si>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</si>
  <si>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</si>
  <si>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</si>
  <si>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</si>
  <si>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</si>
  <si>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</si>
  <si>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</si>
  <si>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</si>
  <si>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</si>
  <si>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</si>
  <si>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</si>
  <si>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</si>
  <si>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</si>
  <si>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</si>
  <si>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</si>
  <si>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</si>
  <si>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</si>
  <si>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</si>
  <si>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</si>
  <si>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</si>
  <si>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</si>
  <si>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</si>
  <si>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</si>
  <si>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</si>
  <si>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</si>
  <si>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</si>
  <si>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</si>
  <si>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</si>
  <si>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</si>
  <si>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</si>
  <si>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</si>
  <si>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</si>
  <si>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</si>
  <si>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</si>
  <si>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</si>
  <si>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</si>
  <si>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</si>
  <si>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</si>
  <si>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</si>
  <si>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</si>
  <si>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</si>
  <si>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</si>
  <si>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</si>
  <si>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</si>
  <si>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</si>
  <si>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</si>
  <si>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</si>
  <si>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</si>
  <si>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</si>
  <si>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</si>
  <si>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</si>
  <si>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</si>
  <si>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</si>
  <si>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</si>
  <si>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</si>
  <si>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</si>
  <si>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</si>
  <si>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</si>
  <si>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</si>
  <si>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</si>
  <si>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</si>
  <si>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</si>
  <si>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</si>
  <si>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</si>
  <si>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</si>
  <si>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</si>
  <si>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</si>
  <si>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</si>
  <si>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</si>
  <si>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</si>
  <si>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</si>
  <si>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</si>
  <si>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</si>
  <si>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</si>
  <si>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</si>
  <si>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</si>
  <si>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</si>
  <si>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</si>
  <si>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</si>
  <si>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</si>
  <si>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</si>
  <si>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</si>
  <si>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</si>
  <si>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</si>
  <si>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</si>
  <si>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</si>
  <si>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</si>
  <si>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</si>
  <si>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</si>
  <si>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</si>
  <si>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</si>
  <si>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</si>
  <si>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</si>
  <si>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</si>
  <si>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</si>
  <si>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</si>
  <si>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</si>
  <si>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</si>
  <si>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</si>
  <si>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</si>
  <si>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</si>
  <si>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</si>
  <si>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</si>
  <si>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</si>
  <si>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</si>
  <si>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</si>
  <si>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</si>
  <si>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</si>
  <si>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</si>
  <si>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</si>
  <si>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</si>
  <si>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</si>
  <si>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</si>
  <si>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</si>
  <si>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</si>
  <si>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</si>
  <si>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</si>
  <si>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</si>
  <si>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</si>
  <si>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</si>
  <si>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</si>
  <si>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</si>
  <si>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</si>
  <si>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</si>
  <si>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</si>
  <si>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</si>
  <si>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</si>
  <si>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</si>
  <si>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</si>
  <si>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</si>
  <si>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</si>
  <si>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</si>
  <si>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</si>
  <si>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</si>
  <si>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</si>
  <si>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</si>
  <si>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</si>
  <si>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</si>
  <si>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</si>
  <si>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</si>
  <si>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</si>
  <si>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</si>
  <si>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</si>
  <si>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</si>
  <si>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</si>
  <si>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</si>
  <si>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</si>
  <si>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</si>
  <si>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</si>
  <si>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</si>
  <si>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</si>
  <si>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</si>
  <si>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</si>
  <si>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</si>
  <si>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</si>
  <si>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</si>
  <si>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</si>
  <si>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</si>
  <si>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</si>
  <si>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</si>
  <si>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</si>
  <si>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</si>
  <si>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</si>
  <si>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</si>
  <si>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</si>
  <si>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</si>
  <si>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</si>
  <si>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</si>
  <si>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</si>
  <si>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</si>
  <si>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</si>
  <si>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</si>
  <si>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</si>
  <si>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</si>
  <si>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</si>
  <si>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</si>
  <si>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</si>
  <si>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</si>
  <si>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</si>
  <si>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</si>
  <si>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</si>
  <si>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</si>
  <si>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</si>
  <si>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</si>
  <si>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</si>
  <si>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</si>
  <si>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</si>
  <si>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</si>
  <si>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</si>
  <si>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</si>
  <si>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</si>
  <si>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</si>
  <si>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</si>
  <si>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</si>
  <si>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</si>
  <si>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</si>
  <si>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</si>
  <si>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</si>
  <si>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</si>
  <si>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</si>
  <si>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</si>
  <si>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</si>
  <si>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</si>
  <si>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</si>
  <si>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</si>
  <si>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</si>
  <si>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</si>
  <si>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</si>
  <si>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</si>
  <si>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</si>
  <si>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</si>
  <si>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</si>
  <si>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</si>
  <si>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</si>
  <si>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</si>
  <si>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</si>
  <si>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</si>
  <si>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</si>
  <si>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</si>
  <si>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</si>
  <si>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</si>
  <si>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</si>
  <si>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</si>
  <si>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</si>
  <si>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</si>
  <si>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</si>
  <si>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</si>
  <si>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</si>
  <si>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</si>
  <si>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</si>
  <si>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</si>
  <si>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</si>
  <si>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</si>
  <si>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</si>
  <si>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</si>
  <si>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</si>
  <si>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</si>
  <si>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</si>
  <si>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</si>
  <si>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</si>
  <si>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</si>
  <si>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</si>
  <si>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</si>
  <si>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</si>
  <si>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</si>
  <si>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</si>
  <si>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</si>
  <si>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</si>
  <si>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</si>
  <si>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</si>
  <si>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</si>
  <si>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</si>
  <si>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</si>
  <si>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</si>
  <si>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</si>
  <si>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</si>
  <si>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</si>
  <si>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</si>
  <si>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</si>
  <si>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</si>
  <si>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</si>
  <si>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</si>
  <si>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</si>
  <si>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</si>
  <si>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</si>
  <si>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</si>
  <si>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</si>
  <si>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</si>
  <si>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</si>
  <si>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</si>
  <si>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</si>
  <si>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</si>
  <si>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</si>
  <si>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</si>
  <si>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</si>
  <si>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</si>
  <si>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</si>
  <si>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</si>
  <si>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</si>
  <si>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</si>
  <si>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</si>
  <si>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</si>
  <si>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</si>
  <si>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</si>
  <si>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</si>
  <si>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</si>
  <si>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</si>
  <si>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</si>
  <si>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</si>
  <si>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</si>
  <si>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</si>
  <si>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</si>
  <si>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</si>
  <si>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</si>
  <si>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</si>
  <si>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</si>
  <si>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</si>
  <si>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</si>
  <si>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</si>
  <si>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</si>
  <si>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</si>
  <si>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</si>
  <si>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</si>
  <si>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</si>
  <si>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</si>
  <si>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</si>
  <si>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</si>
  <si>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</si>
  <si>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</si>
  <si>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</si>
  <si>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</si>
  <si>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</si>
  <si>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</si>
  <si>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</si>
  <si>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</si>
  <si>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</si>
  <si>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</si>
  <si>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</si>
  <si>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</si>
  <si>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</si>
  <si>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</si>
  <si>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</si>
  <si>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</si>
  <si>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</si>
  <si>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</si>
  <si>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</si>
  <si>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</si>
  <si>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</si>
  <si>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</si>
  <si>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</si>
  <si>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</si>
  <si>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</si>
  <si>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</si>
  <si>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</si>
  <si>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</si>
  <si>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</si>
  <si>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</si>
  <si>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</si>
  <si>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</si>
  <si>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</si>
  <si>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</si>
  <si>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</si>
  <si>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</si>
  <si>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</si>
  <si>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</si>
  <si>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</si>
  <si>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</si>
  <si>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</si>
  <si>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</si>
  <si>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</si>
  <si>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</si>
  <si>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</si>
  <si>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</si>
  <si>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</si>
  <si>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</si>
  <si>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</si>
  <si>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</si>
  <si>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</si>
  <si>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</si>
  <si>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</si>
  <si>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</si>
  <si>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</si>
  <si>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</si>
  <si>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</si>
  <si>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</si>
  <si>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</si>
  <si>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</si>
  <si>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</si>
  <si>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</si>
  <si>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</si>
  <si>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</si>
  <si>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</si>
  <si>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</si>
  <si>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</si>
  <si>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</si>
  <si>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</si>
  <si>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</si>
  <si>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</si>
  <si>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</si>
  <si>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</si>
  <si>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</si>
  <si>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</si>
  <si>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</si>
  <si>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</si>
  <si>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</si>
  <si>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</si>
  <si>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</si>
  <si>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</si>
  <si>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</si>
  <si>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</si>
  <si>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</si>
  <si>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</si>
  <si>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</si>
  <si>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</si>
  <si>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</si>
  <si>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</si>
  <si>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</si>
  <si>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</si>
  <si>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</si>
  <si>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</si>
  <si>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</si>
  <si>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</si>
  <si>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</si>
  <si>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</si>
  <si>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</si>
  <si>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</si>
  <si>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</si>
  <si>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</si>
  <si>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</si>
  <si>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</si>
  <si>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</si>
  <si>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</si>
  <si>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</si>
  <si>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</si>
  <si>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</si>
  <si>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</si>
  <si>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</si>
  <si>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</si>
  <si>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</si>
  <si>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</si>
  <si>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</si>
  <si>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</si>
  <si>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</si>
  <si>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</si>
  <si>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</si>
  <si>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</si>
  <si>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</si>
  <si>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</si>
  <si>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</si>
  <si>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</si>
  <si>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</si>
  <si>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</si>
  <si>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</si>
  <si>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</si>
  <si>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</si>
  <si>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</si>
  <si>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</si>
  <si>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</si>
  <si>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</si>
  <si>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</si>
  <si>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</si>
  <si>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</si>
  <si>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</si>
  <si>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</si>
  <si>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</si>
  <si>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</si>
  <si>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</si>
  <si>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</si>
  <si>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</si>
  <si>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</si>
  <si>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</si>
  <si>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</si>
  <si>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</si>
  <si>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</si>
  <si>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</si>
  <si>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</si>
  <si>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</si>
  <si>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</si>
  <si>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</si>
  <si>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</si>
  <si>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</si>
  <si>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</si>
  <si>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</si>
  <si>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</si>
  <si>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</si>
  <si>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</si>
  <si>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</si>
  <si>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</si>
  <si>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</si>
  <si>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</si>
  <si>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</si>
  <si>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</si>
  <si>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</si>
  <si>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</si>
  <si>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</si>
  <si>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</si>
  <si>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</si>
  <si>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</si>
  <si>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</si>
  <si>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</si>
  <si>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</si>
  <si>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</si>
  <si>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</si>
  <si>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</si>
  <si>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</si>
  <si>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</si>
  <si>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</si>
  <si>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</si>
  <si>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</si>
  <si>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</si>
  <si>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</si>
  <si>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</si>
  <si>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</si>
  <si>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</si>
  <si>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</si>
  <si>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</si>
  <si>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</si>
  <si>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</si>
  <si>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</si>
  <si>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</si>
  <si>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</si>
  <si>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</si>
  <si>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</si>
  <si>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</si>
  <si>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</si>
  <si>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</si>
  <si>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</si>
  <si>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</si>
  <si>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</si>
  <si>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</si>
  <si>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</si>
  <si>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</si>
  <si>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</si>
  <si>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</si>
  <si>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</si>
  <si>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</si>
  <si>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</si>
  <si>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</si>
  <si>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</si>
  <si>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</si>
  <si>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</si>
  <si>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</si>
  <si>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</si>
  <si>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</si>
  <si>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</si>
  <si>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</si>
  <si>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</si>
  <si>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</si>
  <si>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</si>
  <si>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</si>
  <si>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</si>
  <si>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</si>
  <si>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</si>
  <si>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</si>
  <si>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</si>
  <si>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</si>
  <si>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</si>
  <si>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</si>
  <si>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</si>
  <si>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</si>
  <si>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</si>
  <si>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</si>
  <si>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</si>
  <si>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</si>
  <si>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</si>
  <si>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</si>
  <si>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</si>
  <si>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</si>
  <si>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</si>
  <si>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</si>
  <si>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</si>
  <si>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</si>
  <si>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</si>
  <si>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</si>
  <si>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</si>
  <si>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</si>
  <si>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</si>
  <si>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</si>
  <si>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</si>
  <si>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</si>
  <si>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</si>
  <si>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</si>
  <si>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</si>
  <si>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</si>
  <si>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</si>
  <si>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</si>
  <si>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</si>
  <si>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</si>
  <si>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</si>
  <si>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</si>
  <si>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</si>
  <si>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</si>
  <si>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</si>
  <si>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</si>
  <si>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</si>
  <si>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</si>
  <si>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</si>
  <si>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</si>
  <si>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</si>
  <si>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</si>
  <si>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</si>
  <si>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</si>
  <si>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</si>
  <si>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</si>
  <si>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</si>
  <si>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</si>
  <si>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</si>
  <si>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</si>
  <si>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</si>
  <si>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</si>
  <si>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</si>
  <si>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</si>
  <si>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</si>
  <si>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</si>
  <si>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</si>
  <si>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</si>
  <si>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</si>
  <si>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</si>
  <si>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</si>
  <si>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</si>
  <si>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</si>
  <si>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</si>
  <si>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</si>
  <si>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</si>
  <si>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</si>
  <si>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</si>
  <si>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</si>
  <si>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</si>
  <si>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</si>
  <si>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</si>
  <si>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</si>
  <si>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</si>
  <si>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</si>
  <si>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</si>
  <si>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</si>
  <si>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</si>
  <si>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</si>
  <si>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</si>
  <si>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</si>
  <si>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</si>
  <si>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</si>
  <si>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</si>
  <si>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</si>
  <si>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</si>
  <si>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</si>
  <si>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</si>
  <si>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</si>
  <si>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</si>
  <si>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</si>
  <si>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</si>
  <si>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</si>
  <si>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</si>
  <si>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</si>
  <si>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</si>
  <si>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</si>
  <si>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</si>
  <si>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</si>
  <si>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</si>
  <si>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</si>
  <si>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</si>
  <si>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</si>
  <si>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</si>
  <si>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</si>
  <si>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</si>
  <si>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</si>
  <si>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</si>
  <si>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</si>
  <si>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</si>
  <si>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</si>
  <si>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</si>
  <si>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</si>
  <si>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</si>
  <si>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</si>
  <si>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</si>
  <si>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</si>
  <si>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</si>
  <si>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</si>
  <si>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</si>
  <si>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</si>
  <si>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</si>
  <si>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</si>
  <si>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</si>
  <si>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</si>
  <si>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</si>
  <si>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</si>
  <si>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</si>
  <si>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</si>
  <si>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</si>
  <si>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</si>
  <si>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</si>
  <si>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</si>
  <si>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</si>
  <si>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</si>
  <si>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</si>
  <si>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</si>
  <si>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</si>
  <si>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</si>
  <si>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</si>
  <si>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</si>
  <si>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</si>
  <si>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</si>
  <si>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</si>
  <si>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</si>
  <si>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</si>
  <si>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</si>
  <si>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</si>
  <si>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</si>
  <si>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</si>
  <si>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</si>
  <si>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</si>
  <si>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</si>
  <si>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</si>
  <si>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</si>
  <si>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</si>
  <si>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</si>
  <si>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</si>
  <si>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</si>
  <si>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</si>
  <si>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</si>
  <si>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</si>
  <si>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</si>
  <si>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</si>
  <si>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</si>
  <si>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</si>
  <si>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</si>
  <si>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</si>
  <si>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</si>
  <si>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</si>
  <si>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</si>
  <si>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</si>
  <si>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</si>
  <si>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</si>
  <si>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</si>
  <si>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</si>
  <si>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</si>
  <si>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</si>
  <si>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</si>
  <si>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</si>
  <si>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</si>
  <si>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</si>
  <si>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</si>
  <si>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</si>
  <si>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</si>
  <si>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</si>
  <si>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</si>
  <si>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</si>
  <si>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</si>
  <si>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</si>
  <si>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</si>
  <si>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</si>
  <si>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</si>
  <si>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</si>
  <si>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</si>
  <si>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</si>
  <si>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</si>
  <si>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</si>
  <si>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</si>
  <si>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</si>
  <si>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</si>
  <si>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</si>
  <si>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</si>
  <si>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</si>
  <si>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</si>
  <si>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</si>
  <si>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</si>
  <si>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</si>
  <si>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</si>
  <si>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</si>
  <si>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</si>
  <si>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</si>
  <si>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</si>
  <si>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</si>
  <si>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</si>
  <si>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</si>
  <si>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</si>
  <si>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</si>
  <si>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</si>
  <si>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</si>
  <si>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</si>
  <si>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</si>
  <si>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</si>
  <si>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</si>
  <si>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</si>
  <si>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</si>
  <si>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</si>
  <si>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</si>
  <si>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</si>
  <si>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</si>
  <si>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</si>
  <si>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</si>
  <si>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</si>
  <si>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</si>
  <si>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</si>
  <si>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</si>
  <si>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</si>
  <si>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</si>
  <si>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</si>
  <si>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</si>
  <si>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</si>
  <si>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</si>
  <si>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</si>
  <si>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</si>
  <si>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</si>
  <si>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</si>
  <si>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</si>
  <si>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</si>
  <si>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</si>
  <si>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</si>
  <si>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</si>
  <si>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</si>
  <si>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</si>
  <si>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</si>
  <si>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</si>
  <si>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</si>
  <si>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</si>
  <si>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</si>
  <si>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</si>
  <si>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</si>
  <si>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</si>
  <si>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</si>
  <si>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</si>
  <si>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</si>
  <si>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</si>
  <si>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</si>
  <si>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</si>
  <si>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</si>
  <si>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</si>
  <si>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</si>
  <si>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</si>
  <si>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</si>
  <si>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</si>
  <si>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</si>
  <si>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</si>
  <si>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</si>
  <si>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</si>
  <si>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</si>
  <si>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</si>
  <si>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</si>
  <si>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</si>
  <si>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</si>
  <si>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</si>
  <si>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</si>
  <si>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</si>
  <si>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</si>
  <si>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</si>
  <si>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</si>
  <si>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</si>
  <si>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</si>
  <si>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</si>
  <si>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</si>
  <si>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</si>
  <si>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</si>
  <si>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</si>
  <si>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</si>
  <si>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</si>
  <si>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</si>
  <si>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</si>
  <si>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</si>
  <si>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</si>
  <si>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</si>
  <si>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</si>
  <si>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</si>
  <si>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</si>
  <si>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</si>
  <si>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</si>
  <si>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</si>
  <si>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</si>
  <si>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</si>
  <si>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</si>
  <si>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</si>
  <si>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</si>
  <si>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</si>
  <si>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</si>
  <si>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</si>
  <si>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</si>
  <si>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</si>
  <si>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</si>
  <si>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</si>
  <si>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</si>
  <si>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</si>
  <si>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</si>
  <si>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</si>
  <si>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</si>
  <si>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</si>
  <si>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</si>
  <si>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</si>
  <si>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</si>
  <si>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</si>
  <si>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</si>
  <si>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</si>
  <si>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</si>
  <si>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</si>
  <si>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</si>
  <si>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</si>
  <si>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</si>
  <si>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</si>
  <si>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</si>
  <si>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</si>
  <si>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</si>
  <si>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</si>
  <si>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</si>
  <si>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</si>
  <si>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</si>
  <si>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</si>
  <si>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</si>
  <si>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</si>
  <si>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</si>
  <si>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</si>
  <si>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</si>
  <si>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</si>
  <si>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</si>
  <si>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</si>
  <si>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</si>
  <si>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</si>
  <si>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</si>
  <si>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</si>
  <si>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</si>
  <si>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</si>
  <si>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</si>
  <si>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</si>
  <si>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</si>
  <si>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</si>
  <si>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</si>
  <si>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</si>
  <si>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</si>
  <si>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</si>
  <si>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</si>
  <si>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</si>
  <si>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</si>
  <si>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</si>
  <si>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</si>
  <si>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</si>
  <si>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</si>
  <si>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</si>
  <si>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</si>
  <si>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</si>
  <si>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</si>
  <si>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</si>
  <si>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</si>
  <si>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</si>
  <si>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</si>
  <si>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</si>
  <si>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</si>
  <si>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</si>
  <si>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</si>
  <si>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</si>
  <si>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</si>
  <si>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</si>
  <si>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</si>
  <si>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</si>
  <si>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</si>
  <si>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</si>
  <si>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</si>
  <si>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</si>
  <si>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</si>
  <si>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</si>
  <si>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</si>
  <si>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</si>
  <si>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</si>
  <si>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</si>
  <si>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</si>
  <si>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</si>
  <si>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</si>
  <si>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</si>
  <si>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</si>
  <si>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</si>
  <si>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</si>
  <si>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</si>
  <si>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</si>
  <si>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</si>
  <si>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</si>
  <si>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</si>
  <si>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</si>
  <si>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</si>
  <si>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</si>
  <si>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</si>
  <si>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</si>
  <si>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</si>
  <si>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</si>
  <si>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</si>
  <si>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</si>
  <si>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</si>
  <si>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</si>
  <si>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</si>
  <si>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</si>
  <si>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</si>
  <si>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</si>
  <si>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</si>
  <si>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</si>
  <si>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</si>
  <si>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</si>
  <si>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</si>
  <si>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</si>
  <si>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</si>
  <si>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</si>
  <si>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</si>
  <si>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</si>
  <si>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</si>
  <si>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</si>
  <si>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</si>
  <si>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</si>
  <si>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</si>
  <si>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</si>
  <si>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</si>
  <si>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</si>
  <si>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</si>
  <si>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</si>
  <si>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</si>
  <si>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</si>
  <si>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</si>
  <si>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</si>
  <si>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</si>
  <si>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</si>
  <si>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</si>
  <si>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</si>
  <si>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</si>
  <si>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</si>
  <si>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</si>
  <si>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</si>
  <si>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</si>
  <si>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</si>
  <si>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</si>
  <si>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</si>
  <si>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</si>
  <si>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</si>
  <si>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</si>
  <si>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</si>
  <si>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</si>
  <si>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</si>
  <si>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</si>
  <si>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</si>
  <si>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</si>
  <si>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</si>
  <si>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</si>
  <si>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</si>
  <si>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</si>
  <si>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</si>
  <si>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</si>
  <si>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</si>
  <si>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</si>
  <si>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</si>
  <si>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</si>
  <si>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</si>
  <si>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</si>
  <si>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</si>
  <si>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</si>
  <si>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</si>
  <si>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</si>
  <si>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</si>
  <si>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</si>
  <si>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</si>
  <si>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</si>
  <si>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</si>
  <si>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</si>
  <si>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</si>
  <si>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</si>
  <si>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</si>
  <si>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</si>
  <si>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</si>
  <si>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</si>
  <si>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</si>
  <si>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</si>
  <si>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</si>
  <si>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</si>
  <si>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</si>
  <si>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</si>
  <si>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</si>
  <si>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</si>
  <si>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</si>
  <si>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</si>
  <si>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</si>
  <si>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</si>
  <si>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</si>
  <si>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</si>
  <si>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</si>
  <si>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</si>
  <si>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</si>
  <si>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</si>
  <si>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</si>
  <si>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</si>
  <si>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</si>
  <si>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</si>
  <si>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</si>
  <si>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</si>
  <si>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</si>
  <si>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</si>
  <si>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</si>
  <si>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</si>
  <si>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</si>
  <si>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</si>
  <si>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</si>
  <si>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</si>
  <si>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</si>
  <si>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</si>
  <si>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</si>
  <si>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</si>
  <si>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</si>
  <si>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</si>
  <si>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</si>
  <si>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</si>
  <si>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</si>
  <si>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</si>
  <si>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</si>
  <si>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</si>
  <si>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</si>
  <si>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</si>
  <si>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</si>
  <si>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</si>
  <si>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</si>
  <si>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</si>
  <si>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</si>
  <si>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</si>
  <si>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</si>
  <si>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</si>
  <si>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</si>
  <si>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</si>
  <si>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</si>
  <si>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</si>
  <si>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</si>
  <si>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</si>
  <si>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</si>
  <si>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</si>
  <si>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</si>
  <si>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</si>
  <si>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</si>
  <si>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</si>
  <si>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</si>
  <si>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</si>
  <si>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</si>
  <si>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</si>
  <si>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</si>
  <si>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</si>
  <si>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</si>
  <si>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</si>
  <si>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</si>
  <si>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</si>
  <si>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</si>
  <si>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</si>
  <si>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</si>
  <si>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</si>
  <si>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</si>
  <si>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</si>
  <si>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</si>
  <si>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</si>
  <si>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</si>
  <si>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</si>
  <si>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</si>
  <si>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</si>
  <si>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</si>
  <si>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</si>
  <si>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</si>
  <si>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</si>
  <si>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</si>
  <si>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</si>
  <si>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</si>
  <si>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</si>
  <si>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</si>
  <si>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</si>
  <si>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</si>
  <si>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</si>
  <si>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</si>
  <si>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</si>
  <si>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</si>
  <si>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</si>
  <si>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</si>
  <si>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</si>
  <si>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</si>
  <si>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</si>
  <si>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</si>
  <si>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</si>
  <si>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</si>
  <si>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</si>
  <si>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</si>
  <si>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</si>
  <si>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</si>
  <si>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</si>
  <si>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</si>
  <si>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</si>
  <si>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</si>
  <si>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</si>
  <si>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</si>
  <si>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</si>
  <si>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</si>
  <si>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</si>
  <si>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</si>
  <si>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</si>
  <si>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</si>
  <si>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</si>
  <si>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</si>
  <si>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</si>
  <si>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</si>
  <si>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</si>
  <si>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</si>
  <si>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</si>
  <si>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</si>
  <si>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</si>
  <si>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</si>
  <si>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</si>
  <si>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</si>
  <si>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</si>
  <si>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</si>
  <si>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</si>
  <si>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</si>
  <si>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</si>
  <si>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</si>
  <si>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</si>
  <si>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</si>
  <si>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</si>
  <si>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</si>
  <si>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</si>
  <si>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</si>
  <si>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</si>
  <si>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</si>
  <si>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</si>
  <si>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</si>
  <si>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</si>
  <si>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</si>
  <si>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</si>
  <si>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</si>
  <si>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</si>
  <si>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</si>
  <si>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</si>
  <si>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</si>
  <si>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</si>
  <si>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</si>
  <si>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</si>
  <si>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</si>
  <si>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</si>
  <si>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</si>
  <si>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</si>
  <si>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</si>
  <si>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</si>
  <si>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</si>
  <si>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</si>
  <si>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</si>
  <si>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</si>
  <si>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</si>
  <si>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</si>
  <si>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</si>
  <si>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</si>
  <si>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</si>
  <si>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</si>
  <si>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</si>
  <si>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</si>
  <si>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</si>
  <si>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</si>
  <si>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</si>
  <si>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</si>
  <si>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</si>
  <si>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</si>
  <si>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</si>
  <si>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</si>
  <si>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</si>
  <si>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</si>
  <si>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</si>
  <si>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</si>
  <si>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</si>
  <si>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</si>
  <si>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</si>
  <si>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</si>
  <si>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</si>
  <si>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</si>
  <si>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</si>
  <si>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</si>
  <si>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</si>
  <si>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</si>
  <si>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</si>
  <si>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</si>
  <si>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</si>
  <si>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</si>
  <si>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</si>
  <si>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</si>
  <si>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</si>
  <si>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</si>
  <si>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</si>
  <si>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</si>
  <si>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</si>
  <si>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</si>
  <si>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</si>
  <si>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</si>
  <si>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</si>
  <si>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</si>
  <si>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</si>
  <si>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</si>
  <si>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</si>
  <si>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</si>
  <si>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</si>
  <si>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</si>
  <si>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</si>
  <si>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</si>
  <si>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</si>
  <si>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</si>
  <si>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</si>
  <si>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</si>
  <si>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</si>
  <si>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</si>
  <si>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</si>
  <si>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</si>
  <si>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</si>
  <si>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</si>
  <si>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</si>
  <si>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</si>
  <si>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</si>
  <si>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</si>
  <si>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</si>
  <si>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</si>
  <si>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</si>
  <si>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</si>
  <si>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</si>
  <si>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</si>
  <si>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</si>
  <si>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</si>
  <si>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</si>
  <si>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</si>
  <si>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</si>
  <si>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</si>
  <si>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</si>
  <si>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</si>
  <si>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</si>
  <si>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</si>
  <si>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</si>
  <si>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</si>
  <si>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</si>
  <si>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</si>
  <si>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</si>
  <si>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</si>
  <si>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</si>
  <si>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</si>
  <si>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</si>
  <si>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</si>
  <si>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</si>
  <si>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</si>
  <si>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</si>
  <si>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</si>
  <si>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</si>
  <si>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</si>
  <si>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</si>
  <si>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</si>
  <si>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</si>
  <si>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</si>
  <si>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</si>
  <si>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</si>
  <si>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</si>
  <si>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</si>
  <si>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</si>
  <si>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</si>
  <si>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</si>
  <si>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</si>
  <si>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</si>
  <si>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</si>
  <si>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</si>
  <si>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</si>
  <si>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</si>
  <si>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</si>
  <si>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</si>
  <si>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</si>
  <si>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</si>
  <si>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</si>
  <si>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</si>
  <si>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</si>
  <si>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</si>
  <si>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</si>
  <si>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</si>
  <si>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</si>
  <si>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</si>
  <si>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</si>
  <si>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</si>
  <si>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</si>
  <si>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</si>
  <si>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</si>
  <si>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</si>
  <si>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</si>
  <si>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</si>
  <si>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</si>
  <si>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</si>
  <si>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</si>
  <si>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</si>
  <si>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</si>
  <si>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</si>
  <si>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</si>
  <si>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</si>
  <si>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</si>
  <si>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</si>
  <si>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</si>
  <si>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</si>
  <si>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</si>
  <si>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</si>
  <si>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</si>
  <si>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</si>
  <si>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</si>
  <si>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</si>
  <si>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</si>
  <si>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</si>
  <si>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</si>
  <si>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</si>
  <si>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</si>
  <si>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</si>
  <si>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</si>
  <si>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</si>
  <si>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</si>
  <si>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</si>
  <si>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</si>
  <si>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</si>
  <si>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</si>
  <si>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</si>
  <si>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</si>
  <si>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</si>
  <si>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</si>
  <si>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</si>
  <si>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</si>
  <si>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</si>
  <si>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</si>
  <si>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</si>
  <si>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</si>
  <si>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</si>
  <si>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</si>
  <si>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</si>
  <si>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</si>
  <si>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</si>
  <si>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</si>
  <si>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</si>
  <si>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</si>
  <si>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</si>
  <si>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</si>
  <si>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</si>
  <si>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</si>
  <si>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</si>
  <si>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</si>
  <si>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</si>
  <si>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</si>
  <si>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</si>
  <si>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</si>
  <si>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</si>
  <si>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</si>
  <si>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</si>
  <si>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</si>
  <si>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</si>
  <si>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</si>
  <si>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</si>
  <si>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</si>
  <si>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</si>
  <si>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</si>
  <si>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</si>
  <si>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</si>
  <si>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</si>
  <si>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</si>
  <si>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</si>
  <si>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</si>
  <si>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</si>
  <si>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</si>
  <si>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</si>
  <si>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</si>
  <si>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</si>
  <si>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</si>
  <si>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</si>
  <si>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</si>
  <si>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</si>
  <si>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</si>
  <si>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</si>
  <si>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</si>
  <si>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</si>
  <si>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</si>
  <si>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</si>
  <si>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</si>
  <si>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</si>
  <si>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</si>
  <si>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</si>
  <si>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</si>
  <si>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</si>
  <si>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</si>
  <si>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</si>
  <si>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</si>
  <si>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</si>
  <si>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</si>
  <si>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</si>
  <si>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</si>
  <si>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</si>
  <si>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</si>
  <si>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</si>
  <si>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</si>
  <si>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</si>
  <si>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</si>
  <si>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</si>
  <si>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</si>
  <si>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</si>
  <si>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</si>
  <si>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</si>
  <si>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</si>
  <si>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</si>
  <si>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</si>
  <si>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</si>
  <si>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</si>
  <si>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</si>
  <si>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</si>
  <si>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</si>
  <si>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</si>
  <si>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</si>
  <si>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</si>
  <si>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</si>
  <si>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</si>
  <si>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</si>
  <si>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</si>
  <si>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</si>
  <si>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</si>
  <si>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</si>
  <si>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</si>
  <si>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</si>
  <si>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</si>
  <si>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</si>
  <si>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</si>
  <si>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</si>
  <si>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</si>
  <si>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</si>
  <si>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</si>
  <si>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</si>
  <si>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</si>
  <si>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</si>
  <si>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</si>
  <si>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</si>
  <si>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</si>
  <si>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</si>
  <si>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</si>
  <si>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</si>
  <si>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</si>
  <si>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</si>
  <si>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</si>
  <si>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</si>
  <si>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</si>
  <si>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</si>
  <si>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</si>
  <si>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</si>
  <si>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</si>
  <si>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</si>
  <si>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</si>
  <si>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</si>
  <si>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</si>
  <si>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</si>
  <si>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</si>
  <si>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</si>
  <si>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</si>
  <si>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</si>
  <si>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</si>
  <si>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</si>
  <si>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</si>
  <si>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</si>
  <si>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</si>
  <si>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</si>
  <si>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</si>
  <si>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</si>
  <si>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</si>
  <si>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</si>
  <si>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</si>
  <si>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</si>
  <si>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</si>
  <si>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</si>
  <si>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</si>
  <si>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</si>
  <si>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</si>
  <si>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</si>
  <si>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</si>
  <si>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</si>
  <si>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</si>
  <si>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</si>
  <si>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</si>
  <si>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</si>
  <si>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</si>
  <si>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</si>
  <si>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</si>
  <si>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</si>
  <si>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</si>
  <si>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</si>
  <si>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</si>
  <si>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</si>
  <si>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</si>
  <si>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</si>
  <si>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</si>
  <si>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</si>
  <si>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</si>
  <si>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</si>
  <si>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</si>
  <si>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</si>
  <si>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</si>
  <si>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</si>
  <si>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</si>
  <si>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</si>
  <si>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</si>
  <si>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</si>
  <si>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</si>
  <si>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</si>
  <si>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</si>
  <si>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</si>
  <si>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</si>
  <si>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</si>
  <si>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</si>
  <si>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</si>
  <si>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</si>
  <si>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</si>
  <si>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</si>
  <si>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</si>
  <si>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</si>
  <si>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</si>
  <si>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</si>
  <si>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</si>
  <si>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</si>
  <si>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</si>
  <si>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</si>
  <si>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</si>
  <si>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</si>
  <si>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</si>
  <si>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</si>
  <si>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</si>
  <si>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</si>
  <si>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</si>
  <si>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</si>
  <si>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</si>
  <si>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</si>
  <si>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</si>
  <si>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</si>
  <si>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</si>
  <si>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</si>
  <si>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</si>
  <si>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</si>
  <si>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</si>
  <si>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</si>
  <si>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</si>
  <si>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</si>
  <si>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</si>
  <si>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</si>
  <si>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</si>
  <si>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</si>
  <si>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</si>
  <si>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</si>
  <si>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</si>
  <si>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</si>
  <si>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</si>
  <si>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</si>
  <si>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</si>
  <si>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</si>
  <si>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</si>
  <si>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</si>
  <si>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</si>
  <si>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</si>
  <si>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</si>
  <si>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</si>
  <si>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</si>
  <si>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</si>
  <si>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</si>
  <si>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</si>
  <si>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</si>
  <si>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</si>
  <si>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</si>
  <si>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</si>
  <si>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</si>
  <si>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</si>
  <si>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</si>
  <si>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</si>
  <si>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</si>
  <si>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</si>
  <si>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</si>
  <si>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</si>
  <si>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</si>
  <si>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</si>
  <si>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</si>
  <si>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</si>
  <si>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</si>
  <si>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</si>
  <si>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</si>
  <si>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</si>
  <si>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</si>
  <si>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</si>
  <si>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</si>
  <si>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</si>
  <si>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</si>
  <si>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</si>
  <si>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</si>
  <si>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</si>
  <si>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</si>
  <si>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</si>
  <si>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</si>
  <si>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</si>
  <si>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</si>
  <si>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</si>
  <si>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</si>
  <si>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</si>
  <si>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</si>
  <si>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</si>
  <si>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</si>
  <si>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</si>
  <si>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</si>
  <si>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</si>
  <si>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</si>
  <si>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</si>
  <si>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</si>
  <si>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</si>
  <si>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</si>
  <si>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</si>
  <si>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</si>
  <si>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</si>
  <si>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</si>
  <si>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</si>
  <si>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</si>
  <si>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</si>
  <si>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</si>
  <si>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</si>
  <si>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</si>
  <si>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</si>
  <si>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</si>
  <si>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</si>
  <si>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</si>
  <si>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</si>
  <si>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</si>
  <si>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</si>
  <si>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</si>
  <si>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</si>
  <si>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</si>
  <si>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</si>
  <si>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</si>
  <si>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</si>
  <si>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</si>
  <si>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</si>
  <si>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</si>
  <si>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</si>
  <si>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</si>
  <si>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</si>
  <si>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</si>
  <si>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</si>
  <si>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</si>
  <si>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</si>
  <si>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</si>
  <si>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</si>
  <si>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</si>
  <si>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</si>
  <si>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</si>
  <si>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</si>
  <si>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</si>
  <si>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</si>
  <si>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</si>
  <si>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</si>
  <si>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</si>
  <si>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</si>
  <si>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</si>
  <si>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</si>
  <si>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</si>
  <si>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</si>
  <si>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</si>
  <si>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</si>
  <si>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</si>
  <si>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</si>
  <si>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</si>
  <si>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</si>
  <si>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</si>
  <si>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</si>
  <si>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</si>
  <si>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</si>
  <si>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</si>
  <si>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</si>
  <si>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</si>
  <si>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</si>
  <si>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</si>
  <si>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</si>
  <si>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</si>
  <si>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</si>
  <si>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</si>
  <si>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</si>
  <si>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</si>
  <si>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</si>
  <si>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</si>
  <si>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</si>
  <si>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</si>
  <si>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</si>
  <si>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</si>
  <si>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</si>
  <si>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</si>
  <si>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</si>
  <si>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</si>
  <si>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</si>
  <si>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</si>
  <si>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</si>
  <si>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</si>
  <si>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</si>
  <si>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</si>
  <si>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</si>
  <si>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</si>
  <si>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</si>
  <si>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</si>
  <si>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</si>
  <si>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</si>
  <si>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</si>
  <si>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</si>
  <si>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</si>
  <si>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</si>
  <si>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</si>
  <si>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</si>
  <si>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</si>
  <si>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</si>
  <si>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</si>
  <si>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</si>
  <si>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</si>
  <si>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</si>
  <si>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</si>
  <si>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</si>
  <si>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</si>
  <si>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</si>
  <si>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</si>
  <si>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</si>
  <si>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</si>
  <si>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</si>
  <si>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</si>
  <si>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</si>
  <si>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</si>
  <si>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</si>
  <si>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</si>
  <si>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</si>
  <si>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</si>
  <si>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</si>
  <si>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</si>
  <si>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</si>
  <si>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</si>
  <si>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</si>
  <si>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</si>
  <si>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</si>
  <si>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</si>
  <si>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</si>
  <si>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</si>
  <si>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</si>
  <si>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</si>
  <si>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</si>
  <si>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</si>
  <si>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</si>
  <si>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</si>
  <si>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</si>
  <si>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</si>
  <si>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</si>
  <si>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</si>
  <si>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</si>
  <si>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</si>
  <si>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</si>
  <si>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</si>
  <si>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</si>
  <si>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</si>
  <si>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</si>
  <si>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</si>
  <si>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</si>
  <si>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</si>
  <si>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</si>
  <si>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</si>
  <si>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</si>
  <si>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</si>
  <si>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</si>
  <si>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</si>
  <si>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</si>
  <si>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</si>
  <si>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</si>
  <si>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</si>
  <si>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</si>
  <si>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</si>
  <si>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</si>
  <si>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</si>
  <si>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</si>
  <si>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</si>
  <si>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</si>
  <si>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</si>
  <si>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</si>
  <si>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</si>
  <si>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</si>
  <si>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</si>
  <si>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</si>
  <si>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</si>
  <si>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</si>
  <si>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</si>
  <si>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</si>
  <si>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</si>
  <si>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</si>
  <si>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</si>
  <si>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</si>
  <si>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</si>
  <si>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</si>
  <si>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</si>
  <si>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</si>
  <si>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</si>
  <si>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</si>
  <si>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</si>
  <si>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</si>
  <si>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</si>
  <si>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</si>
  <si>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</si>
  <si>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</si>
  <si>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</si>
  <si>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</si>
  <si>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</si>
  <si>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</si>
  <si>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</si>
  <si>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</si>
  <si>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</si>
  <si>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</si>
  <si>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</si>
  <si>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</si>
  <si>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</si>
  <si>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</si>
  <si>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</si>
  <si>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</si>
  <si>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</si>
  <si>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</si>
  <si>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</si>
  <si>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</si>
  <si>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</si>
  <si>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</si>
  <si>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</si>
  <si>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</si>
  <si>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</si>
  <si>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</si>
  <si>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</si>
  <si>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</si>
  <si>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</si>
  <si>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</si>
  <si>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</si>
  <si>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</si>
  <si>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</si>
  <si>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</si>
  <si>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</si>
  <si>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</si>
  <si>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</si>
  <si>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</si>
  <si>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</si>
  <si>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</si>
  <si>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</si>
  <si>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</si>
  <si>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</si>
  <si>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</si>
  <si>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</si>
  <si>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</si>
  <si>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</si>
  <si>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</si>
  <si>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</si>
  <si>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</si>
  <si>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</si>
  <si>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</si>
  <si>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</si>
  <si>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</si>
  <si>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</si>
  <si>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</si>
  <si>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</si>
  <si>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</si>
  <si>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</si>
  <si>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</si>
  <si>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</si>
  <si>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</si>
  <si>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</si>
  <si>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</si>
  <si>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</si>
  <si>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</si>
  <si>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</si>
  <si>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</si>
  <si>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</si>
  <si>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</si>
  <si>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</si>
  <si>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</si>
  <si>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</si>
  <si>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</si>
  <si>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</si>
  <si>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</si>
  <si>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</si>
  <si>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</si>
  <si>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</si>
  <si>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</si>
  <si>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</si>
  <si>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</si>
  <si>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</si>
  <si>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</si>
  <si>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</si>
  <si>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</si>
  <si>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</si>
  <si>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</si>
  <si>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</si>
  <si>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</si>
  <si>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</si>
  <si>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</si>
  <si>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</si>
  <si>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</si>
  <si>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</si>
  <si>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</si>
  <si>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</si>
  <si>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</si>
  <si>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</si>
  <si>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</si>
  <si>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</si>
  <si>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</si>
  <si>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</si>
  <si>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</si>
  <si>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</si>
  <si>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</si>
  <si>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</si>
  <si>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</si>
  <si>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</si>
  <si>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</si>
  <si>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</si>
  <si>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</si>
  <si>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</si>
  <si>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</si>
  <si>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</si>
  <si>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</si>
  <si>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</si>
  <si>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</si>
  <si>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</si>
  <si>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</si>
  <si>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</si>
  <si>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</si>
  <si>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</si>
  <si>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</si>
  <si>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</si>
  <si>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</si>
  <si>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</si>
  <si>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</si>
  <si>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</si>
  <si>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</si>
  <si>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</si>
  <si>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</si>
  <si>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</si>
  <si>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</si>
  <si>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</si>
  <si>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</si>
  <si>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</si>
  <si>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</si>
  <si>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</si>
  <si>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</si>
  <si>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</si>
  <si>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</si>
  <si>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</si>
  <si>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</si>
  <si>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</si>
  <si>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</si>
  <si>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</si>
  <si>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</si>
  <si>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</si>
  <si>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</si>
  <si>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</si>
  <si>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</si>
  <si>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</si>
  <si>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</si>
  <si>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</si>
  <si>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</si>
  <si>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</si>
  <si>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</si>
  <si>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</si>
  <si>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</si>
  <si>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</si>
  <si>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</si>
  <si>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</si>
  <si>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</si>
  <si>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</si>
  <si>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</si>
  <si>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</si>
  <si>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</si>
  <si>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</si>
  <si>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</si>
  <si>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</si>
  <si>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</si>
  <si>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</si>
  <si>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</si>
  <si>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</si>
  <si>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</si>
  <si>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</si>
  <si>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</si>
  <si>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</si>
  <si>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</si>
  <si>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</si>
  <si>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</si>
  <si>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</si>
  <si>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</si>
  <si>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</si>
  <si>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</si>
  <si>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</si>
  <si>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</si>
  <si>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</si>
  <si>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</si>
  <si>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</si>
  <si>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</si>
  <si>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</si>
  <si>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</si>
  <si>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</si>
  <si>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</si>
  <si>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</si>
  <si>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</si>
  <si>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</si>
  <si>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</si>
  <si>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</si>
  <si>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</si>
  <si>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</si>
  <si>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</si>
  <si>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</si>
  <si>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</si>
  <si>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</si>
  <si>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</si>
  <si>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</si>
  <si>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</si>
  <si>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</si>
  <si>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</si>
  <si>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</si>
  <si>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</si>
  <si>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</si>
  <si>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</si>
  <si>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</si>
  <si>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</si>
  <si>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</si>
  <si>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</si>
  <si>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</si>
  <si>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</si>
  <si>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</si>
  <si>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</si>
  <si>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</si>
  <si>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</si>
  <si>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</si>
  <si>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</si>
  <si>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</si>
  <si>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</si>
  <si>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</si>
  <si>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</si>
  <si>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</si>
  <si>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</si>
  <si>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</si>
  <si>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</si>
  <si>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</si>
  <si>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</si>
  <si>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</si>
  <si>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</si>
  <si>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</si>
  <si>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</si>
  <si>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</si>
  <si>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</si>
  <si>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</si>
  <si>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</si>
  <si>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</si>
  <si>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</si>
  <si>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</si>
  <si>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</si>
  <si>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</si>
  <si>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</si>
  <si>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</si>
  <si>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</si>
  <si>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</si>
  <si>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</si>
  <si>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</si>
  <si>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</si>
  <si>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</si>
  <si>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</si>
  <si>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</si>
  <si>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</si>
  <si>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</si>
  <si>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</si>
  <si>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</si>
  <si>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</si>
  <si>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</si>
  <si>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</si>
  <si>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</si>
  <si>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</si>
  <si>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</si>
  <si>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</si>
  <si>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</si>
  <si>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</si>
  <si>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</si>
  <si>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</si>
  <si>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</si>
  <si>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</si>
  <si>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</si>
  <si>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</si>
  <si>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</si>
  <si>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</si>
  <si>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</si>
  <si>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</si>
  <si>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</si>
  <si>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</si>
  <si>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</si>
  <si>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</si>
  <si>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</si>
  <si>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</si>
  <si>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</si>
  <si>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</si>
  <si>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</si>
  <si>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</si>
  <si>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</si>
  <si>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</si>
  <si>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</si>
  <si>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</si>
  <si>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</si>
  <si>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</si>
  <si>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</si>
  <si>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</si>
  <si>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</si>
  <si>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</si>
  <si>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</si>
  <si>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</si>
  <si>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</si>
  <si>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</si>
  <si>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</si>
  <si>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</si>
  <si>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</si>
  <si>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</si>
  <si>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</si>
  <si>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</si>
  <si>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</si>
  <si>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</si>
  <si>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</si>
  <si>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</si>
  <si>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</si>
  <si>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</si>
  <si>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</si>
  <si>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</si>
  <si>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</si>
  <si>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</si>
  <si>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</si>
  <si>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</si>
  <si>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</si>
  <si>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</si>
  <si>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</si>
  <si>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</si>
  <si>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</si>
  <si>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</si>
  <si>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</si>
  <si>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</si>
  <si>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</si>
  <si>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</si>
  <si>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</si>
  <si>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</si>
  <si>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</si>
  <si>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</si>
  <si>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</si>
  <si>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</si>
  <si>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</si>
  <si>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</si>
  <si>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</si>
  <si>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</si>
  <si>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</si>
  <si>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</si>
  <si>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</si>
  <si>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</si>
  <si>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</si>
  <si>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</si>
  <si>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</si>
  <si>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</si>
  <si>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</si>
  <si>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</si>
  <si>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</si>
  <si>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</si>
  <si>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</si>
  <si>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</si>
  <si>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</si>
  <si>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</si>
  <si>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</si>
  <si>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</si>
  <si>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</si>
  <si>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</si>
  <si>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</si>
  <si>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</si>
  <si>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</si>
  <si>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</si>
  <si>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</si>
  <si>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</si>
  <si>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</si>
  <si>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</si>
  <si>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</si>
  <si>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</si>
  <si>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</si>
  <si>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</si>
  <si>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</si>
  <si>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</si>
  <si>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</si>
  <si>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</si>
  <si>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</si>
  <si>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</si>
  <si>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</si>
  <si>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</si>
  <si>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</si>
  <si>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</si>
  <si>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</si>
  <si>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</si>
  <si>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</si>
  <si>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</si>
  <si>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</si>
  <si>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</si>
  <si>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</si>
  <si>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</si>
  <si>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</si>
  <si>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</si>
  <si>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</si>
  <si>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</si>
  <si>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</si>
  <si>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</si>
  <si>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</si>
  <si>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</si>
  <si>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</si>
  <si>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</si>
  <si>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</si>
  <si>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</si>
  <si>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</si>
  <si>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</si>
  <si>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</si>
  <si>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</si>
  <si>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</si>
  <si>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</si>
  <si>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</si>
  <si>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</si>
  <si>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</si>
  <si>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</si>
  <si>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</si>
  <si>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</si>
  <si>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</si>
  <si>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</si>
  <si>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</si>
  <si>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</si>
  <si>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</si>
  <si>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</si>
  <si>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</si>
  <si>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</si>
  <si>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</si>
  <si>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</si>
  <si>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</si>
  <si>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</si>
  <si>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</si>
  <si>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</si>
  <si>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</si>
  <si>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</si>
  <si>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</si>
  <si>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</si>
  <si>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</si>
  <si>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</si>
  <si>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</si>
  <si>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</si>
  <si>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</si>
  <si>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</si>
  <si>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</si>
  <si>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</si>
  <si>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</si>
  <si>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</si>
  <si>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</si>
  <si>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</si>
  <si>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</si>
  <si>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</si>
  <si>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</si>
  <si>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</si>
  <si>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</si>
  <si>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</si>
  <si>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</si>
  <si>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</si>
  <si>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</si>
  <si>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</si>
  <si>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</si>
  <si>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</si>
  <si>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</si>
  <si>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</si>
  <si>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</si>
  <si>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</si>
  <si>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</si>
  <si>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</si>
  <si>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</si>
  <si>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</si>
  <si>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</si>
  <si>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</si>
  <si>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</si>
  <si>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</si>
  <si>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</si>
  <si>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</si>
  <si>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</si>
  <si>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</si>
  <si>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</si>
  <si>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</si>
  <si>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</si>
  <si>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</si>
  <si>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</si>
  <si>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</si>
  <si>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</si>
  <si>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</si>
  <si>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</si>
  <si>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</si>
  <si>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</si>
  <si>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</si>
  <si>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</si>
  <si>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</si>
  <si>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</si>
  <si>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</si>
  <si>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</si>
  <si>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</si>
  <si>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</si>
  <si>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</si>
  <si>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</si>
  <si>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</si>
  <si>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</si>
  <si>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</si>
  <si>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</si>
  <si>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</si>
  <si>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</si>
  <si>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</si>
  <si>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</si>
  <si>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</si>
  <si>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</si>
  <si>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</si>
  <si>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</si>
  <si>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</si>
  <si>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</si>
  <si>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</si>
  <si>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</si>
  <si>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</si>
  <si>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</si>
  <si>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</si>
  <si>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</si>
  <si>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</si>
  <si>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</si>
  <si>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</si>
  <si>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</si>
  <si>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</si>
  <si>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</si>
  <si>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</si>
  <si>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</si>
  <si>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</si>
  <si>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</si>
  <si>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</si>
  <si>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</si>
  <si>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</si>
  <si>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</si>
  <si>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</si>
  <si>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</si>
  <si>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</si>
  <si>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</si>
  <si>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</si>
  <si>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</si>
  <si>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</si>
  <si>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</si>
  <si>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</si>
  <si>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</si>
  <si>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</si>
  <si>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</si>
  <si>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</si>
  <si>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</si>
  <si>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</si>
  <si>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</si>
  <si>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</si>
  <si>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</si>
  <si>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</si>
  <si>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</si>
  <si>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</si>
  <si>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</si>
  <si>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</si>
  <si>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</si>
  <si>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</si>
  <si>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</si>
  <si>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</si>
  <si>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</si>
  <si>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</si>
  <si>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</si>
  <si>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</si>
  <si>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</si>
  <si>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</si>
  <si>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</si>
  <si>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</si>
  <si>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</si>
  <si>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</si>
  <si>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</si>
  <si>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</si>
  <si>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</si>
  <si>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</si>
  <si>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</si>
  <si>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</si>
  <si>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</si>
  <si>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</si>
  <si>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</si>
  <si>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</si>
  <si>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</si>
  <si>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</si>
  <si>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</si>
  <si>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</si>
  <si>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</si>
  <si>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</si>
  <si>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</si>
  <si>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</si>
  <si>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</si>
  <si>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</si>
  <si>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</si>
  <si>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</si>
  <si>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</si>
  <si>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</si>
  <si>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</si>
  <si>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</si>
  <si>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</si>
  <si>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</si>
  <si>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</si>
  <si>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</si>
  <si>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</si>
  <si>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</si>
  <si>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</si>
  <si>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</si>
  <si>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</si>
  <si>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</si>
  <si>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</si>
  <si>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</si>
  <si>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</si>
  <si>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</si>
  <si>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</si>
  <si>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</si>
  <si>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</si>
  <si>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</si>
  <si>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</si>
  <si>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</si>
  <si>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</si>
  <si>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</si>
  <si>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</si>
  <si>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</si>
  <si>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</si>
  <si>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</si>
  <si>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</si>
  <si>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</si>
  <si>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</si>
  <si>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</si>
  <si>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</si>
  <si>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</si>
  <si>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</si>
  <si>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</si>
  <si>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</si>
  <si>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</si>
  <si>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</si>
  <si>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</si>
  <si>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</si>
  <si>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</si>
  <si>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</si>
  <si>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</si>
  <si>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</si>
  <si>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</si>
  <si>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</si>
  <si>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</si>
  <si>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</si>
  <si>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</si>
  <si>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</si>
  <si>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</si>
  <si>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</si>
  <si>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</si>
  <si>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</si>
  <si>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</si>
  <si>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</si>
  <si>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</si>
  <si>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</si>
  <si>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</si>
  <si>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</si>
  <si>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</si>
  <si>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</si>
  <si>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</si>
  <si>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</si>
  <si>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</si>
  <si>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</si>
  <si>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</si>
  <si>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</si>
  <si>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</si>
  <si>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</si>
  <si>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</si>
  <si>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</si>
  <si>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</si>
  <si>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</si>
  <si>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</si>
  <si>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</si>
  <si>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</si>
  <si>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</si>
  <si>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</si>
  <si>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</si>
  <si>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</si>
  <si>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</si>
  <si>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</si>
  <si>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</si>
  <si>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</si>
  <si>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</si>
  <si>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</si>
  <si>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</si>
  <si>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</si>
  <si>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</si>
  <si>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</si>
  <si>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</si>
  <si>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</si>
  <si>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</si>
  <si>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</si>
  <si>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</si>
  <si>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</si>
  <si>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</si>
  <si>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</si>
  <si>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</si>
  <si>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</si>
  <si>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</si>
  <si>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</si>
  <si>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</si>
  <si>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</si>
  <si>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</si>
  <si>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</si>
  <si>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</si>
  <si>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</si>
  <si>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</si>
  <si>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</si>
  <si>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</si>
  <si>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</si>
  <si>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</si>
  <si>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</si>
  <si>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</si>
  <si>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</si>
  <si>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</si>
  <si>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</si>
  <si>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</si>
  <si>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</si>
  <si>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</si>
  <si>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</si>
  <si>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</si>
  <si>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</si>
  <si>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</si>
  <si>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</si>
  <si>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</si>
  <si>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</si>
  <si>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</si>
  <si>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</si>
  <si>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</si>
  <si>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</si>
  <si>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</si>
  <si>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</si>
  <si>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</si>
  <si>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</si>
  <si>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</si>
  <si>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</si>
  <si>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</si>
  <si>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</si>
  <si>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</si>
  <si>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</si>
  <si>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</si>
  <si>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</si>
  <si>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</si>
  <si>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</si>
  <si>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</si>
  <si>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</si>
  <si>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</si>
  <si>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</si>
  <si>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</si>
  <si>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</si>
  <si>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</si>
  <si>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</si>
  <si>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</si>
  <si>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</si>
  <si>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</si>
  <si>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</si>
  <si>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</si>
  <si>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</si>
  <si>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</si>
  <si>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</si>
  <si>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</si>
  <si>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</si>
  <si>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</si>
  <si>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</si>
  <si>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</si>
  <si>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</si>
  <si>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</si>
  <si>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</si>
  <si>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</si>
  <si>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</si>
  <si>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</si>
  <si>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</si>
  <si>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</si>
  <si>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</si>
  <si>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</si>
  <si>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</si>
  <si>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</si>
  <si>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</si>
  <si>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</si>
  <si>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</si>
  <si>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</si>
  <si>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</si>
  <si>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</si>
  <si>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</si>
  <si>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</si>
  <si>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</si>
  <si>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</si>
  <si>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</si>
  <si>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</si>
  <si>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</si>
  <si>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</si>
  <si>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</si>
  <si>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</si>
  <si>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</si>
  <si>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</si>
  <si>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</si>
  <si>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</si>
  <si>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</si>
  <si>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</si>
  <si>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</si>
  <si>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</si>
  <si>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</si>
  <si>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</si>
  <si>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</si>
  <si>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</si>
  <si>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</si>
  <si>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</si>
  <si>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</si>
  <si>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</si>
  <si>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</si>
  <si>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</si>
  <si>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</si>
  <si>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</si>
  <si>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</si>
  <si>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</si>
  <si>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</si>
  <si>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</si>
  <si>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</si>
  <si>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</si>
  <si>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</si>
  <si>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</si>
  <si>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</si>
  <si>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</si>
  <si>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</si>
  <si>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</si>
  <si>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</si>
  <si>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</si>
  <si>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</si>
  <si>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</si>
  <si>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</si>
  <si>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</si>
  <si>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</si>
  <si>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</si>
  <si>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</si>
  <si>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</si>
  <si>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</si>
  <si>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</si>
  <si>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</si>
  <si>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</si>
  <si>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</si>
  <si>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</si>
  <si>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</si>
  <si>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</si>
  <si>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</si>
  <si>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</si>
  <si>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</si>
  <si>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</si>
  <si>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</si>
  <si>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</si>
  <si>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</si>
  <si>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</si>
  <si>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</si>
  <si>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</si>
  <si>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</si>
  <si>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</si>
  <si>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</si>
  <si>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</si>
  <si>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</si>
  <si>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</si>
  <si>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</si>
  <si>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</si>
  <si>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</si>
  <si>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</si>
  <si>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</si>
  <si>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</si>
  <si>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</si>
  <si>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</si>
  <si>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</si>
  <si>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</si>
  <si>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</si>
  <si>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</si>
  <si>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</si>
  <si>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</si>
  <si>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</si>
  <si>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</si>
  <si>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</si>
  <si>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</si>
  <si>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</si>
  <si>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</si>
  <si>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</si>
  <si>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</si>
  <si>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</si>
  <si>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</si>
  <si>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</si>
  <si>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</si>
  <si>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</si>
  <si>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</si>
  <si>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</si>
  <si>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</si>
  <si>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</si>
  <si>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</si>
  <si>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</si>
  <si>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</si>
  <si>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</si>
  <si>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</si>
  <si>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</si>
  <si>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</si>
  <si>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</si>
  <si>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</si>
  <si>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</si>
  <si>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</si>
  <si>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</si>
  <si>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</si>
  <si>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</si>
  <si>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</si>
  <si>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</si>
  <si>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</si>
  <si>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</si>
  <si>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</si>
  <si>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</si>
  <si>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</si>
  <si>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</si>
  <si>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</si>
  <si>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</si>
  <si>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</si>
  <si>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</si>
  <si>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</si>
  <si>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</si>
  <si>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</si>
  <si>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</si>
  <si>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</si>
  <si>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</si>
  <si>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</si>
  <si>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</si>
  <si>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</si>
  <si>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</si>
  <si>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</si>
  <si>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</si>
  <si>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</si>
  <si>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</si>
  <si>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</si>
  <si>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</si>
  <si>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</si>
  <si>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</si>
  <si>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</si>
  <si>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</si>
  <si>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</si>
  <si>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</si>
  <si>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</si>
  <si>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</si>
  <si>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</si>
  <si>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</si>
  <si>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</si>
  <si>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</si>
  <si>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</si>
  <si>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</si>
  <si>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</si>
  <si>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</si>
  <si>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</si>
  <si>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</si>
  <si>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</si>
  <si>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</si>
  <si>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</si>
  <si>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</si>
  <si>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</si>
  <si>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</si>
  <si>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</si>
  <si>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</si>
  <si>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</si>
  <si>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</si>
  <si>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</si>
  <si>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</si>
  <si>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</si>
  <si>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</si>
  <si>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</si>
  <si>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</si>
  <si>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</si>
  <si>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</si>
  <si>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</si>
  <si>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</si>
  <si>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</si>
  <si>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</si>
  <si>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</si>
  <si>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</si>
  <si>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</si>
  <si>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</si>
  <si>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</si>
  <si>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</si>
  <si>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</si>
  <si>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</si>
  <si>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</si>
  <si>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</si>
  <si>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</si>
  <si>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</si>
  <si>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</si>
  <si>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</si>
  <si>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</si>
  <si>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</si>
  <si>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</si>
  <si>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</si>
  <si>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</si>
  <si>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</si>
  <si>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</si>
  <si>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</si>
  <si>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</si>
  <si>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</si>
  <si>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</si>
  <si>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</si>
  <si>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</si>
  <si>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</si>
  <si>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</si>
  <si>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</si>
  <si>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</si>
  <si>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</si>
  <si>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</si>
  <si>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</si>
  <si>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</si>
  <si>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</si>
  <si>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</si>
  <si>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</si>
  <si>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</si>
  <si>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</si>
  <si>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</si>
  <si>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</si>
  <si>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</si>
  <si>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</si>
  <si>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</si>
  <si>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</si>
  <si>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</si>
  <si>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</si>
  <si>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</si>
  <si>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</si>
  <si>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</si>
  <si>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</si>
  <si>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</si>
  <si>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</si>
  <si>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</si>
  <si>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</si>
  <si>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</si>
  <si>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</si>
  <si>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</si>
  <si>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</si>
  <si>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</si>
  <si>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</si>
  <si>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</si>
  <si>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</si>
  <si>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</si>
  <si>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</si>
  <si>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</si>
  <si>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</si>
  <si>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</si>
  <si>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</si>
  <si>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</si>
  <si>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</si>
  <si>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</si>
  <si>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</si>
  <si>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</si>
  <si>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</si>
  <si>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</si>
  <si>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</si>
  <si>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</si>
  <si>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</si>
  <si>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</si>
  <si>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</si>
  <si>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</si>
  <si>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</si>
  <si>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</si>
  <si>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</si>
  <si>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</si>
  <si>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</si>
  <si>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</si>
  <si>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</si>
  <si>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</si>
  <si>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</si>
  <si>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</si>
  <si>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</si>
  <si>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</si>
  <si>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</si>
  <si>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</si>
  <si>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</si>
  <si>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</si>
  <si>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</si>
  <si>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</si>
  <si>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</si>
  <si>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</si>
  <si>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</si>
  <si>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</si>
  <si>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</si>
  <si>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</si>
  <si>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</si>
  <si>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</si>
  <si>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</si>
  <si>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</si>
  <si>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</si>
  <si>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</si>
  <si>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</si>
  <si>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</si>
  <si>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</si>
  <si>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</si>
  <si>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</si>
  <si>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</si>
  <si>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</si>
  <si>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</si>
  <si>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</si>
  <si>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</si>
  <si>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</si>
  <si>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</si>
  <si>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</si>
  <si>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</si>
  <si>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</si>
  <si>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</si>
  <si>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</si>
  <si>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</si>
  <si>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</si>
  <si>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</si>
  <si>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</si>
  <si>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</si>
  <si>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</si>
  <si>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</si>
  <si>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</si>
  <si>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</si>
  <si>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</si>
  <si>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</si>
  <si>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</si>
  <si>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</si>
  <si>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</si>
  <si>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</si>
  <si>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</si>
  <si>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</si>
  <si>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</si>
  <si>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</si>
  <si>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</si>
  <si>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</si>
  <si>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</si>
  <si>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</si>
  <si>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</si>
  <si>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</si>
  <si>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</si>
  <si>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</si>
  <si>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</si>
  <si>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</si>
  <si>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</si>
  <si>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</si>
  <si>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</si>
  <si>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</si>
  <si>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</si>
  <si>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</si>
  <si>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</si>
  <si>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</si>
  <si>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</si>
  <si>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</si>
  <si>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</si>
  <si>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</si>
  <si>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</si>
  <si>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</si>
  <si>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</si>
  <si>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</si>
  <si>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</si>
  <si>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</si>
  <si>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</si>
  <si>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</si>
  <si>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</si>
  <si>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</si>
  <si>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</si>
  <si>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</si>
  <si>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</si>
  <si>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</si>
  <si>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</si>
  <si>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</si>
  <si>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</si>
  <si>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</si>
  <si>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</si>
  <si>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</si>
  <si>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</si>
  <si>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</si>
  <si>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</si>
  <si>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</si>
  <si>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</si>
  <si>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</si>
  <si>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</si>
  <si>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</si>
  <si>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</si>
  <si>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</si>
  <si>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</si>
  <si>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</si>
  <si>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</si>
  <si>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</si>
  <si>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</si>
  <si>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</si>
  <si>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</si>
  <si>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</si>
  <si>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</si>
  <si>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</si>
  <si>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</si>
  <si>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</si>
  <si>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</si>
  <si>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</si>
  <si>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</si>
  <si>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</si>
  <si>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</si>
  <si>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</si>
  <si>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</si>
  <si>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</si>
  <si>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</si>
  <si>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</si>
  <si>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</si>
  <si>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</si>
  <si>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</si>
  <si>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</si>
  <si>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</si>
  <si>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</si>
  <si>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</si>
  <si>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</si>
  <si>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</si>
  <si>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</si>
  <si>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</si>
  <si>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</si>
  <si>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</si>
  <si>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</si>
  <si>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</si>
  <si>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</si>
  <si>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</si>
  <si>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</si>
  <si>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</si>
  <si>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</si>
  <si>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</si>
  <si>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</si>
  <si>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</si>
  <si>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</si>
  <si>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</si>
  <si>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</si>
  <si>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</si>
  <si>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</si>
  <si>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</si>
  <si>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</si>
  <si>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</si>
  <si>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</si>
  <si>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</si>
  <si>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</si>
  <si>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</si>
  <si>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</si>
  <si>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</si>
  <si>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</si>
  <si>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</si>
  <si>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</si>
  <si>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</si>
  <si>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</si>
  <si>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</si>
  <si>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</si>
  <si>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</si>
  <si>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</si>
  <si>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</si>
  <si>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</si>
  <si>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</si>
  <si>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</si>
  <si>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</si>
  <si>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</si>
  <si>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</si>
  <si>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</si>
  <si>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</si>
  <si>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</si>
  <si>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</si>
  <si>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</si>
  <si>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</si>
  <si>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</si>
  <si>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</si>
  <si>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</si>
  <si>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</si>
  <si>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</si>
  <si>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</si>
  <si>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</si>
  <si>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</si>
  <si>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</si>
  <si>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</si>
  <si>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</si>
  <si>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</si>
  <si>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</si>
  <si>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</si>
  <si>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</si>
  <si>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</si>
  <si>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</si>
  <si>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</si>
  <si>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</si>
  <si>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</si>
  <si>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</si>
  <si>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</si>
  <si>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</si>
  <si>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</si>
  <si>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</si>
  <si>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</si>
  <si>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</si>
  <si>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</si>
  <si>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</si>
  <si>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</si>
  <si>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</si>
  <si>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</si>
  <si>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</si>
  <si>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</si>
  <si>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</si>
  <si>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</si>
  <si>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</si>
  <si>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</si>
  <si>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</si>
  <si>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</si>
  <si>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</si>
  <si>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</si>
  <si>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</si>
  <si>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</si>
  <si>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</si>
  <si>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</si>
  <si>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</si>
  <si>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</si>
  <si>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</si>
  <si>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</si>
  <si>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</si>
  <si>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</si>
  <si>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</si>
  <si>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</si>
  <si>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</si>
  <si>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</si>
  <si>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</si>
  <si>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</si>
  <si>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</si>
  <si>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</si>
  <si>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</si>
  <si>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</si>
  <si>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</si>
  <si>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</si>
  <si>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</si>
  <si>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</si>
  <si>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</si>
  <si>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</si>
  <si>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</si>
  <si>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</si>
  <si>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</si>
  <si>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</si>
  <si>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</si>
  <si>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</si>
  <si>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</si>
  <si>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</si>
  <si>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</si>
  <si>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</si>
  <si>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</si>
  <si>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</si>
  <si>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</si>
  <si>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</si>
  <si>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</si>
  <si>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</si>
  <si>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</si>
  <si>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</si>
  <si>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</si>
  <si>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</si>
  <si>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</si>
  <si>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</si>
  <si>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</si>
  <si>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</si>
  <si>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</si>
  <si>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</si>
  <si>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</si>
  <si>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</si>
  <si>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</si>
  <si>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</si>
  <si>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</si>
  <si>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</si>
  <si>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</si>
  <si>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</si>
  <si>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</si>
  <si>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</si>
  <si>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</si>
  <si>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</si>
  <si>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</si>
  <si>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</si>
  <si>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</si>
  <si>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</si>
  <si>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</si>
  <si>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</si>
  <si>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</si>
  <si>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</si>
  <si>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</si>
  <si>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</si>
  <si>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</si>
  <si>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</si>
  <si>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</si>
  <si>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</si>
  <si>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</si>
  <si>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</si>
  <si>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</si>
  <si>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</si>
  <si>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</si>
  <si>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</si>
  <si>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</si>
  <si>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</si>
  <si>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</si>
  <si>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</si>
  <si>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</si>
  <si>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</si>
  <si>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</si>
  <si>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</si>
  <si>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</si>
  <si>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</si>
  <si>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</si>
  <si>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</si>
  <si>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</si>
  <si>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</si>
  <si>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</si>
  <si>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</si>
  <si>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</si>
  <si>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</si>
  <si>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</si>
  <si>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</si>
  <si>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</si>
  <si>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</si>
  <si>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</si>
  <si>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</si>
  <si>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</si>
  <si>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</si>
  <si>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</si>
  <si>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</si>
  <si>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</si>
  <si>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</si>
  <si>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</si>
  <si>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</si>
  <si>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</si>
  <si>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</si>
  <si>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</si>
  <si>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</si>
  <si>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</si>
  <si>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</si>
  <si>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</si>
  <si>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</si>
  <si>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</si>
  <si>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</si>
  <si>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</si>
  <si>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</si>
  <si>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</si>
  <si>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</si>
  <si>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</si>
  <si>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</si>
  <si>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</si>
  <si>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</si>
  <si>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</si>
  <si>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</si>
  <si>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</si>
  <si>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</si>
  <si>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</si>
  <si>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</si>
  <si>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</si>
  <si>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</si>
  <si>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</si>
  <si>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</si>
  <si>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</si>
  <si>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</si>
  <si>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</si>
  <si>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</si>
  <si>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</si>
  <si>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</si>
  <si>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</si>
  <si>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</si>
  <si>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</si>
  <si>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</si>
  <si>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</si>
  <si>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</si>
  <si>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</si>
  <si>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</si>
  <si>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</si>
  <si>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</si>
  <si>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</si>
  <si>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</si>
  <si>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</si>
  <si>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</si>
  <si>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</si>
  <si>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</si>
  <si>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</si>
  <si>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</si>
  <si>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</si>
  <si>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</si>
  <si>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</si>
  <si>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</si>
  <si>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</si>
  <si>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</si>
  <si>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</si>
  <si>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</si>
  <si>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</si>
  <si>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</si>
  <si>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</si>
  <si>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</si>
  <si>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</si>
  <si>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</si>
  <si>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</si>
  <si>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</si>
  <si>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</si>
  <si>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</si>
  <si>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</si>
  <si>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</si>
  <si>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</si>
  <si>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</si>
  <si>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</si>
  <si>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</si>
  <si>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</si>
  <si>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</si>
  <si>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</si>
  <si>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</si>
  <si>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</si>
  <si>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</si>
  <si>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</si>
  <si>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</si>
  <si>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</si>
  <si>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</si>
  <si>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</si>
  <si>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</si>
  <si>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</si>
  <si>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</si>
  <si>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</si>
  <si>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</si>
  <si>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</si>
  <si>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</si>
  <si>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</si>
  <si>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</si>
  <si>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</si>
  <si>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</si>
  <si>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</si>
  <si>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</si>
  <si>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</si>
  <si>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</si>
  <si>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</si>
  <si>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</si>
  <si>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</si>
  <si>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</si>
  <si>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</si>
  <si>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</si>
  <si>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</si>
  <si>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</si>
  <si>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</si>
  <si>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</si>
  <si>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</si>
  <si>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</si>
  <si>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</si>
  <si>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</si>
  <si>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</si>
  <si>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</si>
  <si>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</si>
  <si>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</si>
  <si>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</si>
  <si>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</si>
  <si>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</si>
  <si>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</si>
  <si>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</si>
  <si>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</si>
  <si>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</si>
  <si>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</si>
  <si>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</si>
  <si>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</si>
  <si>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</si>
  <si>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</si>
  <si>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</si>
  <si>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</si>
  <si>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</si>
  <si>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</si>
  <si>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</si>
  <si>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</si>
  <si>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</si>
  <si>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</si>
  <si>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</si>
  <si>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</si>
  <si>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</si>
  <si>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</si>
  <si>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</si>
  <si>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</si>
  <si>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</si>
  <si>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</si>
  <si>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</si>
  <si>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</si>
  <si>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</si>
  <si>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</si>
  <si>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</si>
  <si>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</si>
  <si>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</si>
  <si>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</si>
  <si>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</si>
  <si>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</si>
  <si>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</si>
  <si>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</si>
  <si>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</si>
  <si>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</si>
  <si>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</si>
  <si>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</si>
  <si>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</si>
  <si>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</si>
  <si>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</si>
  <si>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</si>
  <si>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</si>
  <si>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</si>
  <si>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</si>
  <si>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</si>
  <si>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</si>
  <si>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</si>
  <si>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</si>
  <si>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</si>
  <si>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</si>
  <si>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</si>
  <si>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</si>
  <si>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</si>
  <si>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</si>
  <si>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</si>
  <si>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</si>
  <si>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</si>
  <si>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</si>
  <si>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</si>
  <si>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</si>
  <si>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</si>
  <si>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</si>
  <si>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</si>
  <si>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</si>
  <si>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</si>
  <si>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</si>
  <si>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</si>
  <si>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</si>
  <si>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</si>
  <si>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</si>
  <si>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</si>
  <si>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</si>
  <si>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</si>
  <si>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</si>
  <si>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</si>
  <si>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</si>
  <si>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</si>
  <si>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</si>
  <si>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</si>
  <si>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</si>
  <si>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</si>
  <si>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</si>
  <si>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</si>
  <si>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</si>
  <si>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</si>
  <si>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</si>
  <si>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</si>
  <si>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</si>
  <si>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</si>
  <si>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</si>
  <si>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</si>
  <si>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</si>
  <si>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</si>
  <si>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</si>
  <si>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</si>
  <si>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</si>
  <si>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</si>
  <si>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</si>
  <si>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</si>
  <si>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</si>
  <si>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</si>
  <si>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</si>
  <si>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</si>
  <si>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</si>
  <si>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</si>
  <si>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</si>
  <si>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</si>
  <si>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</si>
  <si>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</si>
  <si>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</si>
  <si>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</si>
  <si>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</si>
  <si>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</si>
  <si>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</si>
  <si>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</si>
  <si>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</si>
  <si>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</si>
  <si>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</si>
  <si>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</si>
  <si>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</si>
  <si>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</si>
  <si>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</si>
  <si>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</si>
  <si>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</si>
  <si>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</si>
  <si>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</si>
  <si>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</si>
  <si>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</si>
  <si>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</si>
  <si>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</si>
  <si>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</si>
  <si>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</si>
  <si>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</si>
  <si>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</si>
  <si>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</si>
  <si>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</si>
  <si>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</si>
  <si>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</si>
  <si>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</si>
  <si>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</si>
  <si>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</si>
  <si>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</si>
  <si>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</si>
  <si>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</si>
  <si>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</si>
  <si>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</si>
  <si>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</si>
  <si>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</si>
  <si>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</si>
  <si>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</si>
  <si>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</si>
  <si>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</si>
  <si>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</si>
  <si>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</si>
  <si>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</si>
  <si>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</si>
  <si>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</si>
  <si>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</si>
  <si>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</si>
  <si>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</si>
  <si>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</si>
  <si>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</si>
  <si>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</si>
  <si>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</si>
  <si>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</si>
  <si>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</si>
  <si>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</si>
  <si>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</si>
  <si>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</si>
  <si>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</si>
  <si>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</si>
  <si>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</si>
  <si>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</si>
  <si>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</si>
  <si>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</si>
  <si>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</si>
  <si>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</si>
  <si>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</si>
  <si>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</si>
  <si>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</si>
  <si>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</si>
  <si>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</si>
  <si>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</si>
  <si>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</si>
  <si>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</si>
  <si>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</si>
  <si>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</si>
  <si>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</si>
  <si>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</si>
  <si>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</si>
  <si>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</si>
  <si>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</si>
  <si>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</si>
  <si>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</si>
  <si>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</si>
  <si>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</si>
  <si>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</si>
  <si>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</si>
  <si>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</si>
  <si>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</si>
  <si>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</si>
  <si>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</si>
  <si>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</si>
  <si>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</si>
  <si>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</si>
  <si>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</si>
  <si>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</si>
  <si>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</si>
  <si>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</si>
  <si>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</si>
  <si>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</si>
  <si>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</si>
  <si>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</si>
  <si>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</si>
  <si>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</si>
  <si>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</si>
  <si>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</si>
  <si>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</si>
  <si>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</si>
  <si>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</si>
  <si>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</si>
  <si>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</si>
  <si>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</si>
  <si>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</si>
  <si>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</si>
  <si>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</si>
  <si>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</si>
  <si>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</si>
  <si>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</si>
  <si>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</si>
  <si>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</si>
  <si>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</si>
  <si>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</si>
  <si>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</si>
  <si>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</si>
  <si>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</si>
  <si>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</si>
  <si>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</si>
  <si>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</si>
  <si>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</si>
  <si>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</si>
  <si>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</si>
  <si>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</si>
  <si>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</si>
  <si>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</si>
  <si>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</si>
  <si>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</si>
  <si>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</si>
  <si>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</si>
  <si>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</si>
  <si>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</si>
  <si>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</si>
  <si>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</si>
  <si>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</si>
  <si>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</si>
  <si>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</si>
  <si>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</si>
  <si>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</si>
  <si>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</si>
  <si>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</si>
  <si>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</si>
  <si>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</si>
  <si>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</si>
  <si>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</si>
  <si>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</si>
  <si>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</si>
  <si>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</si>
  <si>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</si>
  <si>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</si>
  <si>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</si>
  <si>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</si>
  <si>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</si>
  <si>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</si>
  <si>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</si>
  <si>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</si>
  <si>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</si>
  <si>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</si>
  <si>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</si>
  <si>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</si>
  <si>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</si>
  <si>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</si>
  <si>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</si>
  <si>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</si>
  <si>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</si>
  <si>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</si>
  <si>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</si>
  <si>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</si>
  <si>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</si>
  <si>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</si>
  <si>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</si>
  <si>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</si>
  <si>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</si>
  <si>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</si>
  <si>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</si>
  <si>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</si>
  <si>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</si>
  <si>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</si>
  <si>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</si>
  <si>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</si>
  <si>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</si>
  <si>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</si>
  <si>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</si>
  <si>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</si>
  <si>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</si>
  <si>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</si>
  <si>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</si>
  <si>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</si>
  <si>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</si>
  <si>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</si>
  <si>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</si>
  <si>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</si>
  <si>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</si>
  <si>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</si>
  <si>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</si>
  <si>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</si>
  <si>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</si>
  <si>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</si>
  <si>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</si>
  <si>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</si>
  <si>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</si>
  <si>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</si>
  <si>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</si>
  <si>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</si>
  <si>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</si>
  <si>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</si>
  <si>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</si>
  <si>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</si>
  <si>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</si>
  <si>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</si>
  <si>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</si>
  <si>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</si>
  <si>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</si>
  <si>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</si>
  <si>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</si>
  <si>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</si>
  <si>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</si>
  <si>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</si>
  <si>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</si>
  <si>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</si>
  <si>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</si>
  <si>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</si>
  <si>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</si>
  <si>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</si>
  <si>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</si>
  <si>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</si>
  <si>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</si>
  <si>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</si>
  <si>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</si>
  <si>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</si>
  <si>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</si>
  <si>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</si>
  <si>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</si>
  <si>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</si>
  <si>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</si>
  <si>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</si>
  <si>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</si>
  <si>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</si>
  <si>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</si>
  <si>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</si>
  <si>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</si>
  <si>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</si>
  <si>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</si>
  <si>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</si>
  <si>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</si>
  <si>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</si>
  <si>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</si>
  <si>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</si>
  <si>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</si>
  <si>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</si>
  <si>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</si>
  <si>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</si>
  <si>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</si>
  <si>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</si>
  <si>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</si>
  <si>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</si>
  <si>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</si>
  <si>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</si>
  <si>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</si>
  <si>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</si>
  <si>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</si>
  <si>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</si>
  <si>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</si>
  <si>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</si>
  <si>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</si>
  <si>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</si>
  <si>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</si>
  <si>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</si>
  <si>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</si>
  <si>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</si>
  <si>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</si>
  <si>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</si>
  <si>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</si>
  <si>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</si>
  <si>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</si>
  <si>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</si>
  <si>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</si>
  <si>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</si>
  <si>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</si>
  <si>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</si>
  <si>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</si>
  <si>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</si>
  <si>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</si>
  <si>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</si>
  <si>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</si>
  <si>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</si>
  <si>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</si>
  <si>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</si>
  <si>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</si>
  <si>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</si>
  <si>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</si>
  <si>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</si>
  <si>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</si>
  <si>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</si>
  <si>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</si>
  <si>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</si>
  <si>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</si>
  <si>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</si>
  <si>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</si>
  <si>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</si>
  <si>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</si>
  <si>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</si>
  <si>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</si>
  <si>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</si>
  <si>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</si>
  <si>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</si>
  <si>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</si>
  <si>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</si>
  <si>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</si>
  <si>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</si>
  <si>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</si>
  <si>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</si>
  <si>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</si>
  <si>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</si>
  <si>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</si>
  <si>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</si>
  <si>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</si>
  <si>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</si>
  <si>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</si>
  <si>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</si>
  <si>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</si>
  <si>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</si>
  <si>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</si>
  <si>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</si>
  <si>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</si>
  <si>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</si>
  <si>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</si>
  <si>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</si>
  <si>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</si>
  <si>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</si>
  <si>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</si>
  <si>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</si>
  <si>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</si>
  <si>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</si>
  <si>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</si>
  <si>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</si>
  <si>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</si>
  <si>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</si>
  <si>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</si>
  <si>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</si>
  <si>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</si>
  <si>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</si>
  <si>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</si>
  <si>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</si>
  <si>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</si>
  <si>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</si>
  <si>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</si>
  <si>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</si>
  <si>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</si>
  <si>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</si>
  <si>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</si>
  <si>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</si>
  <si>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</si>
  <si>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</si>
  <si>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</si>
  <si>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</si>
  <si>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</si>
  <si>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</si>
  <si>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</si>
  <si>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</si>
  <si>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</si>
  <si>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</si>
  <si>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</si>
  <si>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</si>
  <si>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</si>
  <si>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</si>
  <si>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</si>
  <si>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</si>
  <si>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</si>
  <si>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</si>
  <si>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</si>
  <si>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</si>
  <si>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</si>
  <si>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</si>
  <si>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</si>
  <si>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</si>
  <si>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</si>
  <si>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</si>
  <si>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</si>
  <si>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</si>
  <si>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</si>
  <si>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</si>
  <si>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</si>
  <si>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</si>
  <si>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</si>
  <si>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</si>
  <si>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</si>
  <si>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</si>
  <si>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</si>
  <si>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</si>
  <si>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</si>
  <si>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</si>
  <si>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</si>
  <si>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</si>
  <si>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</si>
  <si>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</si>
  <si>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</si>
  <si>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</si>
  <si>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</si>
  <si>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</si>
  <si>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</si>
  <si>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</si>
  <si>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</si>
  <si>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</si>
  <si>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</si>
  <si>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</si>
  <si>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</si>
  <si>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</si>
  <si>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</si>
  <si>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</si>
  <si>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</si>
  <si>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</si>
  <si>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</si>
  <si>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</si>
  <si>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</si>
  <si>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</si>
  <si>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</si>
  <si>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</si>
  <si>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</si>
  <si>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</si>
  <si>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</si>
  <si>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</si>
  <si>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</si>
  <si>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</si>
  <si>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</si>
  <si>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</si>
  <si>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</si>
  <si>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</si>
  <si>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</si>
  <si>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</si>
  <si>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</si>
  <si>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</si>
  <si>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</si>
  <si>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</si>
  <si>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</si>
  <si>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</si>
  <si>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</si>
  <si>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</si>
  <si>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</si>
  <si>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</si>
  <si>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</si>
  <si>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</si>
  <si>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</si>
  <si>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</si>
  <si>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</si>
  <si>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</si>
  <si>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</si>
  <si>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</si>
  <si>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</si>
  <si>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</si>
  <si>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</si>
  <si>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</si>
  <si>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</si>
  <si>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</si>
  <si>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</si>
  <si>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</si>
  <si>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</si>
  <si>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</si>
  <si>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</si>
  <si>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</si>
  <si>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</si>
  <si>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</si>
  <si>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</si>
  <si>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</si>
  <si>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</si>
  <si>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</si>
  <si>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</si>
  <si>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</si>
  <si>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</si>
  <si>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</si>
  <si>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</si>
  <si>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</si>
  <si>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</si>
  <si>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</si>
  <si>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</si>
  <si>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</si>
  <si>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</si>
  <si>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</si>
  <si>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</si>
  <si>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</si>
  <si>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</si>
  <si>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</si>
  <si>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</si>
  <si>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</si>
  <si>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</si>
  <si>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</si>
  <si>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</si>
  <si>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</si>
  <si>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</si>
  <si>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</si>
  <si>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</si>
  <si>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</si>
  <si>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</si>
  <si>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</si>
  <si>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</si>
  <si>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</si>
  <si>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</si>
  <si>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</si>
  <si>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</si>
  <si>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</si>
  <si>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</si>
  <si>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</si>
  <si>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</si>
  <si>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</si>
  <si>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</si>
  <si>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</si>
  <si>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</si>
  <si>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</si>
  <si>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</si>
  <si>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</si>
  <si>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</si>
  <si>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</si>
  <si>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</si>
  <si>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</si>
  <si>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</si>
  <si>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</si>
  <si>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</si>
  <si>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</si>
  <si>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</si>
  <si>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</si>
  <si>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</si>
  <si>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</si>
  <si>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</si>
  <si>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</si>
  <si>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</si>
  <si>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</si>
  <si>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</si>
  <si>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</si>
  <si>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</si>
  <si>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</si>
  <si>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</si>
  <si>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</si>
  <si>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</si>
  <si>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</si>
  <si>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</si>
  <si>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</si>
  <si>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</si>
  <si>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</si>
  <si>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</si>
  <si>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</si>
  <si>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</si>
  <si>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</si>
  <si>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</si>
  <si>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</si>
  <si>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</si>
  <si>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</si>
  <si>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</si>
  <si>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</si>
  <si>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</si>
  <si>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</si>
  <si>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</si>
  <si>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</si>
  <si>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</si>
  <si>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</si>
  <si>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</si>
  <si>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</si>
  <si>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</si>
  <si>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</si>
  <si>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</si>
  <si>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</si>
  <si>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</si>
  <si>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</si>
  <si>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</si>
  <si>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</si>
  <si>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</si>
  <si>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</si>
  <si>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</si>
  <si>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</si>
  <si>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</si>
  <si>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</si>
  <si>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</si>
  <si>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</si>
  <si>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</si>
  <si>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</si>
  <si>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</si>
  <si>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</si>
  <si>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</si>
  <si>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</si>
  <si>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</si>
  <si>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</si>
  <si>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</si>
  <si>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</si>
  <si>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</si>
  <si>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</si>
  <si>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</si>
  <si>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</si>
  <si>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</si>
  <si>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</si>
  <si>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</si>
  <si>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</si>
  <si>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</si>
  <si>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</si>
  <si>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</si>
  <si>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</si>
  <si>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</si>
  <si>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</si>
  <si>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</si>
  <si>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</si>
  <si>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</si>
  <si>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</si>
  <si>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</si>
  <si>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</si>
  <si>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</si>
  <si>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</si>
  <si>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</si>
  <si>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</si>
  <si>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</si>
  <si>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</si>
  <si>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</si>
  <si>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</si>
  <si>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</si>
  <si>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</si>
  <si>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</si>
  <si>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</si>
  <si>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</si>
  <si>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</si>
  <si>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</si>
  <si>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</si>
  <si>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</si>
  <si>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</si>
  <si>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</si>
  <si>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</si>
  <si>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</si>
  <si>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</si>
  <si>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</si>
  <si>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</si>
  <si>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</si>
  <si>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</si>
  <si>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</si>
  <si>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</si>
  <si>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</si>
  <si>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</si>
  <si>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</si>
  <si>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</si>
  <si>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</si>
  <si>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</si>
  <si>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</si>
  <si>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</si>
  <si>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</si>
  <si>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</si>
  <si>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</si>
  <si>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</si>
  <si>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</si>
  <si>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</si>
  <si>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</si>
  <si>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</si>
  <si>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</si>
  <si>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</si>
  <si>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</si>
  <si>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</si>
  <si>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</si>
  <si>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</si>
  <si>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</si>
  <si>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</si>
  <si>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</si>
  <si>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</si>
  <si>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</si>
  <si>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</si>
  <si>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</si>
  <si>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</si>
  <si>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</si>
  <si>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</si>
  <si>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</si>
  <si>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</si>
  <si>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</si>
  <si>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</si>
  <si>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</si>
  <si>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</si>
  <si>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</si>
  <si>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</si>
  <si>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</si>
  <si>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</si>
  <si>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</si>
  <si>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</si>
  <si>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</si>
  <si>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</si>
  <si>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</si>
  <si>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</si>
  <si>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</si>
  <si>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</si>
  <si>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</si>
  <si>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</si>
  <si>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</si>
  <si>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</si>
  <si>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</si>
  <si>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</si>
  <si>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</si>
  <si>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</si>
  <si>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</si>
  <si>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</si>
  <si>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</si>
  <si>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</si>
  <si>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</si>
  <si>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</si>
  <si>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</si>
  <si>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</si>
  <si>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</si>
  <si>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</si>
  <si>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</si>
  <si>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</si>
  <si>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</si>
  <si>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</si>
  <si>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</si>
  <si>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</si>
  <si>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</si>
  <si>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</si>
  <si>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</si>
  <si>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</si>
  <si>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</si>
  <si>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</si>
  <si>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</si>
  <si>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</si>
  <si>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</si>
  <si>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</si>
  <si>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</si>
  <si>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</si>
  <si>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</si>
  <si>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</si>
  <si>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</si>
  <si>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</si>
  <si>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</si>
  <si>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</si>
  <si>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</si>
  <si>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</si>
  <si>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</si>
  <si>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</si>
  <si>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</si>
  <si>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</si>
  <si>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</si>
  <si>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</si>
  <si>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</si>
  <si>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</si>
  <si>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</si>
  <si>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</si>
  <si>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</si>
  <si>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</si>
  <si>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</si>
  <si>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</si>
  <si>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</si>
  <si>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</si>
  <si>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</si>
  <si>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</si>
  <si>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</si>
  <si>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</si>
  <si>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</si>
  <si>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</si>
  <si>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</si>
  <si>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</si>
  <si>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</si>
  <si>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</si>
  <si>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</si>
  <si>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</si>
  <si>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</si>
  <si>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</si>
  <si>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</si>
  <si>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</si>
  <si>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</si>
  <si>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</si>
  <si>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</si>
  <si>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</si>
  <si>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</si>
  <si>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</si>
  <si>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</si>
  <si>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</si>
  <si>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</si>
  <si>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</si>
  <si>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</si>
  <si>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</si>
  <si>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</si>
  <si>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</si>
  <si>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</si>
  <si>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</si>
  <si>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</si>
  <si>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</si>
  <si>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</si>
  <si>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</si>
  <si>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</si>
  <si>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</si>
  <si>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</si>
  <si>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</si>
  <si>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</si>
  <si>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</si>
  <si>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</si>
  <si>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</si>
  <si>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</si>
  <si>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</si>
  <si>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</si>
  <si>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</si>
  <si>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</si>
  <si>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</si>
  <si>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</si>
  <si>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</si>
  <si>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</si>
  <si>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</si>
  <si>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</si>
  <si>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</si>
  <si>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</si>
  <si>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</si>
  <si>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</si>
  <si>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</si>
  <si>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</si>
  <si>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</si>
  <si>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</si>
  <si>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</si>
  <si>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</si>
  <si>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</si>
  <si>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</si>
  <si>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</si>
  <si>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</si>
  <si>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</si>
  <si>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</si>
  <si>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</si>
  <si>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</si>
  <si>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</si>
  <si>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</si>
  <si>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</si>
  <si>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</si>
  <si>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</si>
  <si>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</si>
  <si>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</si>
  <si>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</si>
  <si>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</si>
  <si>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</si>
  <si>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</si>
  <si>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</si>
  <si>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</si>
  <si>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</si>
  <si>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</si>
  <si>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</si>
  <si>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</si>
  <si>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</si>
  <si>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</si>
  <si>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</si>
  <si>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</si>
  <si>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</si>
  <si>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</si>
  <si>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</si>
  <si>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</si>
  <si>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</si>
  <si>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</si>
  <si>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</si>
  <si>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</si>
  <si>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</si>
  <si>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</si>
  <si>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</si>
  <si>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</si>
  <si>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</si>
  <si>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</si>
  <si>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</si>
  <si>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</si>
  <si>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</si>
  <si>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</si>
  <si>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</si>
  <si>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</si>
  <si>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</si>
  <si>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</si>
  <si>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</si>
  <si>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</si>
  <si>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</si>
  <si>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</si>
  <si>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</si>
  <si>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</si>
  <si>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</si>
  <si>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</si>
  <si>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</si>
  <si>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</si>
  <si>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</si>
  <si>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</si>
  <si>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</si>
  <si>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</si>
  <si>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</si>
  <si>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</si>
  <si>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</si>
  <si>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</si>
  <si>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</si>
  <si>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</si>
  <si>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</si>
  <si>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</si>
  <si>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</si>
  <si>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</si>
  <si>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</si>
  <si>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</si>
  <si>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</si>
  <si>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</si>
  <si>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</si>
  <si>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</si>
  <si>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</si>
  <si>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</si>
  <si>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</si>
  <si>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</si>
  <si>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</si>
  <si>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</si>
  <si>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</si>
  <si>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</si>
  <si>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</si>
  <si>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</si>
  <si>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</si>
  <si>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</si>
  <si>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</si>
  <si>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</si>
  <si>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</si>
  <si>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</si>
  <si>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</si>
  <si>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</si>
  <si>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</si>
  <si>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</si>
  <si>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</si>
  <si>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</si>
  <si>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</si>
  <si>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</si>
  <si>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</si>
  <si>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</si>
  <si>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</si>
  <si>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</si>
  <si>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</si>
  <si>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</si>
  <si>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</si>
  <si>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</si>
  <si>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</si>
  <si>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</si>
  <si>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</si>
  <si>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</si>
  <si>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</si>
  <si>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</si>
  <si>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</si>
  <si>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</si>
  <si>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</si>
  <si>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</si>
  <si>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</si>
  <si>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</si>
  <si>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</si>
  <si>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</si>
  <si>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</si>
  <si>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</si>
  <si>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</si>
  <si>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</si>
  <si>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</si>
  <si>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</si>
  <si>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</si>
  <si>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</si>
  <si>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</si>
  <si>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</si>
  <si>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</si>
  <si>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</si>
  <si>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</si>
  <si>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</si>
  <si>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</si>
  <si>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</si>
  <si>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</si>
  <si>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</si>
  <si>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</si>
  <si>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</si>
  <si>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</si>
  <si>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</si>
  <si>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</si>
  <si>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</si>
  <si>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</si>
  <si>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</si>
  <si>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</si>
  <si>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</si>
  <si>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</si>
  <si>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</si>
  <si>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</si>
  <si>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</si>
  <si>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</si>
  <si>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</si>
  <si>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</si>
  <si>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</si>
  <si>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</si>
  <si>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</si>
  <si>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</si>
  <si>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</si>
  <si>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</si>
  <si>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</si>
  <si>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</si>
  <si>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</si>
  <si>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</si>
  <si>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</si>
  <si>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</si>
  <si>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</si>
  <si>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</si>
  <si>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</si>
  <si>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</si>
  <si>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</si>
  <si>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</si>
  <si>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</si>
  <si>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</si>
  <si>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</si>
  <si>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</si>
  <si>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</si>
  <si>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</si>
  <si>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</si>
  <si>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</si>
  <si>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</si>
  <si>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</si>
  <si>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</si>
  <si>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</si>
  <si>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</si>
  <si>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</si>
  <si>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</si>
  <si>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</si>
  <si>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</si>
  <si>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</si>
  <si>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</si>
  <si>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</si>
  <si>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</si>
  <si>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</si>
  <si>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</si>
  <si>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</si>
  <si>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</si>
  <si>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</si>
  <si>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</si>
  <si>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</si>
  <si>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</si>
  <si>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</si>
  <si>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</si>
  <si>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</si>
  <si>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</si>
  <si>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</si>
  <si>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</si>
  <si>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</si>
  <si>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</si>
  <si>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</si>
  <si>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</si>
  <si>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</si>
  <si>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</si>
  <si>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</si>
  <si>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</si>
  <si>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</si>
  <si>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</si>
  <si>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</si>
  <si>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</si>
  <si>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</si>
  <si>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</si>
  <si>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</si>
  <si>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</si>
  <si>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</si>
  <si>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</si>
  <si>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</si>
  <si>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</si>
  <si>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</si>
  <si>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</si>
  <si>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</si>
  <si>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</si>
  <si>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</si>
  <si>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</si>
  <si>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</si>
  <si>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</si>
  <si>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</si>
  <si>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</si>
  <si>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</si>
  <si>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</si>
  <si>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</si>
  <si>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</si>
  <si>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</si>
  <si>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</si>
  <si>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</si>
  <si>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</si>
  <si>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</si>
  <si>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</si>
  <si>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</si>
  <si>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</si>
  <si>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</si>
  <si>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</si>
  <si>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</si>
  <si>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</si>
  <si>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</si>
  <si>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</si>
  <si>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</si>
  <si>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</si>
  <si>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</si>
  <si>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</si>
  <si>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</si>
  <si>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</si>
  <si>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</si>
  <si>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</si>
  <si>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</si>
  <si>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</si>
  <si>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</si>
  <si>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</si>
  <si>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</si>
  <si>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</si>
  <si>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</si>
  <si>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</si>
  <si>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</si>
  <si>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</si>
  <si>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</si>
  <si>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</si>
  <si>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</si>
  <si>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</si>
  <si>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</si>
  <si>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</si>
  <si>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</si>
  <si>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</si>
  <si>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</si>
  <si>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</si>
  <si>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</si>
  <si>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</si>
  <si>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</si>
  <si>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</si>
  <si>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</si>
  <si>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</si>
  <si>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</si>
  <si>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</si>
  <si>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</si>
  <si>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</si>
  <si>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</si>
  <si>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</si>
  <si>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</si>
  <si>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</si>
  <si>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</si>
  <si>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</si>
  <si>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</si>
  <si>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</si>
  <si>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</si>
  <si>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</si>
  <si>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</si>
  <si>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</si>
  <si>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</si>
  <si>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</si>
  <si>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</si>
  <si>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</si>
  <si>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</si>
  <si>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</si>
  <si>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</si>
  <si>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</si>
  <si>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</si>
  <si>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</si>
  <si>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</si>
  <si>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</si>
  <si>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</si>
  <si>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</si>
  <si>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</si>
  <si>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</si>
  <si>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</si>
  <si>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</si>
  <si>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</si>
  <si>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</si>
  <si>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</si>
  <si>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</si>
  <si>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</si>
  <si>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</si>
  <si>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</si>
  <si>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</si>
  <si>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</si>
  <si>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</si>
  <si>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</si>
  <si>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</si>
  <si>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</si>
  <si>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</si>
  <si>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</si>
  <si>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</si>
  <si>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</si>
  <si>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</si>
  <si>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</si>
  <si>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</si>
  <si>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</si>
  <si>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</si>
  <si>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</si>
  <si>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</si>
  <si>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</si>
  <si>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</si>
  <si>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</si>
  <si>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</si>
  <si>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</si>
  <si>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</si>
  <si>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</si>
  <si>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</si>
  <si>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</si>
  <si>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</si>
  <si>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</si>
  <si>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</si>
  <si>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</si>
  <si>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</si>
  <si>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</si>
  <si>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</si>
  <si>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</si>
  <si>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</si>
  <si>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</si>
  <si>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</si>
  <si>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</si>
  <si>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</si>
  <si>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</si>
  <si>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</si>
  <si>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</si>
  <si>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</si>
  <si>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</si>
  <si>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</si>
  <si>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</si>
  <si>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</si>
  <si>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</si>
  <si>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</si>
  <si>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</si>
  <si>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</si>
  <si>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</si>
  <si>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</si>
  <si>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</si>
  <si>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</si>
  <si>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</si>
  <si>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</si>
  <si>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</si>
  <si>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</si>
  <si>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</si>
  <si>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</si>
  <si>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</si>
  <si>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</si>
  <si>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</si>
  <si>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</si>
  <si>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</si>
  <si>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</si>
  <si>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</si>
  <si>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</si>
  <si>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</si>
  <si>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</si>
  <si>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</si>
  <si>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</si>
  <si>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</si>
  <si>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</si>
  <si>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</si>
  <si>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</si>
  <si>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</si>
  <si>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</si>
  <si>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</si>
  <si>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</si>
  <si>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</si>
  <si>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</si>
  <si>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</si>
  <si>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</si>
  <si>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</si>
  <si>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</si>
  <si>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</si>
  <si>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</si>
  <si>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</si>
  <si>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</si>
  <si>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</si>
  <si>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</si>
  <si>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</si>
  <si>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</si>
  <si>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</si>
  <si>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</si>
  <si>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</si>
  <si>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</si>
  <si>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</si>
  <si>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</si>
  <si>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</si>
  <si>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</si>
  <si>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</si>
  <si>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</si>
  <si>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</si>
  <si>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</si>
  <si>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</si>
  <si>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</si>
  <si>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</si>
  <si>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</si>
  <si>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</si>
  <si>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</si>
  <si>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</si>
  <si>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</si>
  <si>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</si>
  <si>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</si>
  <si>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</si>
  <si>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</si>
  <si>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</si>
  <si>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</si>
  <si>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</si>
  <si>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</si>
  <si>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</si>
  <si>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</si>
  <si>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</si>
  <si>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</si>
  <si>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</si>
  <si>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</si>
  <si>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</si>
  <si>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</si>
  <si>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</si>
  <si>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</si>
  <si>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</si>
  <si>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</si>
  <si>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</si>
  <si>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</si>
  <si>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</si>
  <si>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</si>
  <si>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</si>
  <si>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</si>
  <si>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</si>
  <si>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</si>
  <si>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</si>
  <si>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</si>
  <si>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</si>
  <si>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</si>
  <si>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</si>
  <si>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</si>
  <si>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</si>
  <si>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</si>
  <si>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</si>
  <si>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</si>
  <si>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</si>
  <si>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</si>
  <si>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</si>
  <si>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</si>
  <si>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</si>
  <si>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</si>
  <si>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</si>
  <si>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</si>
  <si>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</si>
  <si>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</si>
  <si>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</si>
  <si>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</si>
  <si>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</si>
  <si>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</si>
  <si>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</si>
  <si>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</si>
  <si>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</si>
  <si>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</si>
  <si>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</si>
  <si>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</si>
  <si>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</si>
  <si>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</si>
  <si>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</si>
  <si>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</si>
  <si>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</si>
  <si>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</si>
  <si>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</si>
  <si>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</si>
  <si>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</si>
  <si>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</si>
  <si>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</si>
  <si>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</si>
  <si>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</si>
  <si>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</si>
  <si>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</si>
  <si>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</si>
  <si>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</si>
  <si>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</si>
  <si>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</si>
  <si>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</si>
  <si>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</si>
  <si>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</si>
  <si>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</si>
  <si>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</si>
  <si>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</si>
  <si>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</si>
  <si>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</si>
  <si>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</si>
  <si>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</si>
  <si>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</si>
  <si>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</si>
  <si>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</si>
  <si>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</si>
  <si>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</si>
  <si>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</si>
  <si>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</si>
  <si>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</si>
  <si>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</si>
  <si>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</si>
  <si>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</si>
  <si>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</si>
  <si>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</si>
  <si>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</si>
  <si>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</si>
  <si>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</si>
  <si>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</si>
  <si>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</si>
  <si>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</si>
  <si>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</si>
  <si>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</si>
  <si>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</si>
  <si>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</si>
  <si>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</si>
  <si>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</si>
  <si>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</si>
  <si>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</si>
  <si>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</si>
  <si>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</si>
  <si>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</si>
  <si>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</si>
  <si>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</si>
  <si>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</si>
  <si>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</si>
  <si>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</si>
  <si>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</si>
  <si>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</si>
  <si>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</si>
  <si>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</si>
  <si>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</si>
  <si>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</si>
  <si>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</si>
  <si>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</si>
  <si>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</si>
  <si>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</si>
  <si>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</si>
  <si>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</si>
  <si>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</si>
  <si>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</si>
  <si>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</si>
  <si>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</si>
  <si>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</si>
  <si>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</si>
  <si>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</si>
  <si>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</si>
  <si>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</si>
  <si>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</si>
  <si>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</si>
  <si>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</si>
  <si>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</si>
  <si>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</si>
  <si>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</si>
  <si>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</si>
  <si>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</si>
  <si>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</si>
  <si>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</si>
  <si>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</si>
  <si>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</si>
  <si>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</si>
  <si>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</si>
  <si>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</si>
  <si>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</si>
  <si>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</si>
  <si>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</si>
  <si>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</si>
  <si>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</si>
  <si>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</si>
  <si>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</si>
  <si>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</si>
  <si>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</si>
  <si>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</si>
  <si>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</si>
  <si>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</si>
  <si>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</si>
  <si>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</si>
  <si>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</si>
  <si>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</si>
  <si>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</si>
  <si>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</si>
  <si>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</si>
  <si>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</si>
  <si>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</si>
  <si>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</si>
  <si>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</si>
  <si>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</si>
  <si>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</si>
  <si>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</si>
  <si>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</si>
  <si>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</si>
  <si>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</si>
  <si>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</si>
  <si>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</si>
  <si>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</si>
  <si>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</si>
  <si>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</si>
  <si>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</si>
  <si>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</si>
  <si>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</si>
  <si>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</si>
  <si>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</si>
  <si>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</si>
  <si>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</si>
  <si>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</si>
  <si>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</si>
  <si>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</si>
  <si>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</si>
  <si>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</si>
  <si>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</si>
  <si>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</si>
  <si>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</si>
  <si>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</si>
  <si>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</si>
  <si>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</si>
  <si>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</si>
  <si>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</si>
  <si>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</si>
  <si>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</si>
  <si>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</si>
  <si>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</si>
  <si>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</si>
  <si>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</si>
  <si>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</si>
  <si>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</si>
  <si>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</si>
  <si>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</si>
  <si>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</si>
  <si>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</si>
  <si>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</si>
  <si>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</si>
  <si>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</si>
  <si>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</si>
  <si>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</si>
  <si>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</si>
  <si>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</si>
  <si>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</si>
  <si>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</si>
  <si>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</si>
  <si>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</si>
  <si>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</si>
  <si>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</si>
  <si>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</si>
  <si>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</si>
  <si>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</si>
  <si>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</si>
  <si>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</si>
  <si>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</si>
  <si>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</si>
  <si>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</si>
  <si>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</si>
  <si>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</si>
  <si>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</si>
  <si>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</si>
  <si>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</si>
  <si>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</si>
  <si>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</si>
  <si>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</si>
  <si>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</si>
  <si>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</si>
  <si>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</si>
  <si>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</si>
  <si>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</si>
  <si>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</si>
  <si>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</si>
  <si>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</si>
  <si>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</si>
  <si>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</si>
  <si>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</si>
  <si>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</si>
  <si>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</si>
  <si>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</si>
  <si>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</si>
  <si>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</si>
  <si>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</si>
  <si>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</si>
  <si>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</si>
  <si>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</si>
  <si>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</si>
  <si>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</si>
  <si>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</si>
  <si>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</si>
  <si>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</si>
  <si>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</si>
  <si>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</si>
  <si>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</si>
  <si>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</si>
  <si>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</si>
  <si>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</si>
  <si>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</si>
  <si>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</si>
  <si>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</si>
  <si>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</si>
  <si>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</si>
  <si>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</si>
  <si>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</si>
  <si>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</si>
  <si>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</si>
  <si>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</si>
  <si>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</si>
  <si>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</si>
  <si>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</si>
  <si>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</si>
  <si>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</si>
  <si>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</si>
  <si>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</si>
  <si>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</si>
  <si>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</si>
  <si>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</si>
  <si>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</si>
  <si>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</si>
  <si>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</si>
  <si>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</si>
  <si>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</si>
  <si>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</si>
  <si>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</si>
  <si>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</si>
  <si>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</si>
  <si>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</si>
  <si>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</si>
  <si>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</si>
  <si>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</si>
  <si>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</si>
  <si>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</si>
  <si>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</si>
  <si>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</si>
  <si>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</si>
  <si>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</si>
  <si>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</si>
  <si>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</si>
  <si>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</si>
  <si>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</si>
  <si>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</si>
  <si>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</si>
  <si>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</si>
  <si>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</si>
  <si>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</si>
  <si>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</si>
  <si>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</si>
  <si>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</si>
  <si>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</si>
  <si>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</si>
  <si>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</si>
  <si>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</si>
  <si>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</si>
  <si>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</si>
  <si>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</si>
  <si>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</si>
  <si>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</si>
  <si>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</si>
  <si>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</si>
  <si>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</si>
  <si>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</si>
  <si>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</si>
  <si>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</si>
  <si>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</si>
  <si>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</si>
  <si>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</si>
  <si>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</si>
  <si>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</si>
  <si>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</si>
  <si>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</si>
  <si>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</si>
  <si>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</si>
  <si>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</si>
  <si>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</si>
  <si>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</si>
  <si>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</si>
  <si>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</si>
  <si>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</si>
  <si>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</si>
  <si>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</si>
  <si>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</si>
  <si>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</si>
  <si>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</si>
  <si>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</si>
  <si>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</si>
  <si>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</si>
  <si>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</si>
  <si>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</si>
  <si>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</si>
  <si>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</si>
  <si>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</si>
  <si>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</si>
  <si>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</si>
  <si>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</si>
  <si>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</si>
  <si>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</si>
  <si>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</si>
  <si>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</si>
  <si>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</si>
  <si>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</si>
  <si>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</si>
  <si>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</si>
  <si>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</si>
  <si>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</si>
  <si>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</si>
  <si>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</si>
  <si>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</si>
  <si>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</si>
  <si>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</si>
  <si>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</si>
  <si>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</si>
  <si>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</si>
  <si>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</si>
  <si>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</si>
  <si>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</si>
  <si>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</si>
  <si>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</si>
  <si>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</si>
  <si>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</si>
  <si>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</si>
  <si>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</si>
  <si>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</si>
  <si>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</si>
  <si>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</si>
  <si>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</si>
  <si>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</si>
  <si>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</si>
  <si>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</si>
  <si>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</si>
  <si>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</si>
  <si>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</si>
  <si>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</si>
  <si>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</si>
  <si>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</si>
  <si>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</si>
  <si>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</si>
  <si>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</si>
  <si>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</si>
  <si>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</si>
  <si>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</si>
  <si>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</si>
  <si>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</si>
  <si>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</si>
  <si>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</si>
  <si>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</si>
  <si>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</si>
  <si>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</si>
  <si>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</si>
  <si>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</si>
  <si>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</si>
  <si>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</si>
  <si>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</si>
  <si>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</si>
  <si>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</si>
  <si>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</si>
  <si>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</si>
  <si>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</si>
  <si>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</si>
  <si>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</si>
  <si>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</si>
  <si>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</si>
  <si>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</si>
  <si>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</si>
  <si>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</si>
  <si>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</si>
  <si>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</si>
  <si>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</si>
  <si>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</si>
  <si>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</si>
  <si>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</si>
  <si>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</si>
  <si>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</si>
  <si>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</si>
  <si>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</si>
  <si>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</si>
  <si>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</si>
  <si>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</si>
  <si>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</si>
  <si>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</si>
  <si>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</si>
  <si>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</si>
  <si>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</si>
  <si>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</si>
  <si>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</si>
  <si>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</si>
  <si>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</si>
  <si>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</si>
  <si>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</si>
  <si>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</si>
  <si>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</si>
  <si>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</si>
  <si>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</si>
  <si>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</si>
  <si>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</si>
  <si>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</si>
  <si>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</si>
  <si>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</si>
  <si>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</si>
  <si>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</si>
  <si>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</si>
  <si>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</si>
  <si>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</si>
  <si>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</si>
  <si>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</si>
  <si>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</si>
  <si>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</si>
  <si>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</si>
  <si>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</si>
  <si>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</si>
  <si>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</si>
  <si>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</si>
  <si>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</si>
  <si>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</si>
  <si>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</si>
  <si>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</si>
  <si>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</si>
  <si>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</si>
  <si>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</si>
  <si>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</si>
  <si>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</si>
  <si>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</si>
  <si>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</si>
  <si>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</si>
  <si>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</si>
  <si>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</si>
  <si>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</si>
  <si>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</si>
  <si>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</si>
  <si>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</si>
  <si>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</si>
  <si>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</si>
  <si>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</si>
  <si>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</si>
  <si>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</si>
  <si>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</si>
  <si>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</si>
  <si>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</si>
  <si>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</si>
  <si>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</si>
  <si>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</si>
  <si>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</si>
  <si>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</si>
  <si>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</si>
  <si>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</si>
  <si>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</si>
  <si>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</si>
  <si>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</si>
  <si>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</si>
  <si>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</si>
  <si>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</si>
  <si>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</si>
  <si>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</si>
  <si>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</si>
  <si>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</si>
  <si>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</si>
  <si>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</si>
  <si>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</si>
  <si>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</si>
  <si>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</si>
  <si>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</si>
  <si>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</si>
  <si>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</si>
  <si>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</si>
  <si>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</si>
  <si>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</si>
  <si>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</si>
  <si>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</si>
  <si>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</si>
  <si>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</si>
  <si>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</si>
  <si>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</si>
  <si>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</si>
  <si>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</si>
  <si>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</si>
  <si>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</si>
  <si>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</si>
  <si>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</si>
  <si>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</si>
  <si>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</si>
  <si>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</si>
  <si>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</si>
  <si>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</si>
  <si>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</si>
  <si>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</si>
  <si>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</si>
  <si>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</si>
  <si>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</si>
  <si>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</si>
  <si>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</si>
  <si>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</si>
  <si>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</si>
  <si>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</si>
  <si>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</si>
  <si>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</si>
  <si>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</si>
  <si>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</si>
  <si>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</si>
  <si>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</si>
  <si>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</si>
  <si>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</si>
  <si>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</si>
  <si>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</si>
  <si>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</si>
  <si>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</si>
  <si>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</si>
  <si>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</si>
  <si>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</si>
  <si>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</si>
  <si>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</si>
  <si>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</si>
  <si>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</si>
  <si>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</si>
  <si>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</si>
  <si>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</si>
  <si>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</si>
  <si>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</si>
  <si>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</si>
  <si>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</si>
  <si>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</si>
  <si>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</si>
  <si>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</si>
  <si>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</si>
  <si>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</si>
  <si>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</si>
  <si>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</si>
  <si>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</si>
  <si>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</si>
  <si>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</si>
  <si>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</si>
  <si>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</si>
  <si>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</si>
  <si>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</si>
  <si>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</si>
  <si>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</si>
  <si>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</si>
  <si>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</si>
  <si>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</si>
  <si>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</si>
  <si>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</si>
  <si>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</si>
  <si>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</si>
  <si>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</si>
  <si>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</si>
  <si>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</si>
  <si>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</si>
  <si>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</si>
  <si>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</si>
  <si>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</si>
  <si>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</si>
  <si>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</si>
  <si>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</si>
  <si>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</si>
  <si>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</si>
  <si>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</si>
  <si>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</si>
  <si>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</si>
  <si>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</si>
  <si>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</si>
  <si>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</si>
  <si>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</si>
  <si>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</si>
  <si>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</si>
  <si>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</si>
  <si>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</si>
  <si>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</si>
  <si>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</si>
  <si>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</si>
  <si>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</si>
  <si>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</si>
  <si>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</si>
  <si>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</si>
  <si>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</si>
  <si>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</si>
  <si>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</si>
  <si>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</si>
  <si>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</si>
  <si>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</si>
  <si>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</si>
  <si>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</si>
  <si>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</si>
  <si>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</si>
  <si>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</si>
  <si>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</si>
  <si>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</si>
  <si>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</si>
  <si>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</si>
  <si>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</si>
  <si>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</si>
  <si>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</si>
  <si>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</si>
  <si>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</si>
  <si>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</si>
  <si>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</si>
  <si>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</si>
  <si>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</si>
  <si>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</si>
  <si>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</si>
  <si>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</si>
  <si>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</si>
  <si>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</si>
  <si>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</si>
  <si>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</si>
  <si>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</si>
  <si>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</si>
  <si>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</si>
  <si>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</si>
  <si>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</si>
  <si>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</si>
  <si>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</si>
  <si>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</si>
  <si>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</si>
  <si>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</si>
  <si>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</si>
  <si>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</si>
  <si>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</si>
  <si>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</si>
  <si>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</si>
  <si>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</si>
  <si>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</si>
  <si>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</si>
  <si>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</si>
  <si>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</si>
  <si>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</si>
  <si>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</si>
  <si>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</si>
  <si>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</si>
  <si>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</si>
  <si>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</si>
  <si>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</si>
  <si>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</si>
  <si>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</si>
  <si>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</si>
  <si>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</si>
  <si>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</si>
  <si>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</si>
  <si>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</si>
  <si>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</si>
  <si>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</si>
  <si>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</si>
  <si>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</si>
  <si>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</si>
  <si>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</si>
  <si>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</si>
  <si>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</si>
  <si>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</si>
  <si>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</si>
  <si>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</si>
  <si>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</si>
  <si>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</si>
  <si>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</si>
  <si>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</si>
  <si>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</si>
  <si>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</si>
  <si>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</si>
  <si>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</si>
  <si>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</si>
  <si>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</si>
  <si>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</si>
  <si>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</si>
  <si>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</si>
  <si>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</si>
  <si>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</si>
  <si>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</si>
  <si>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</si>
  <si>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</si>
  <si>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</si>
  <si>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</si>
  <si>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</si>
  <si>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</si>
  <si>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</si>
  <si>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</si>
  <si>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</si>
  <si>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</si>
  <si>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</si>
  <si>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</si>
  <si>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</si>
  <si>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</si>
  <si>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</si>
  <si>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</si>
  <si>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</si>
  <si>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</si>
  <si>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</si>
  <si>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</si>
  <si>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</si>
  <si>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</si>
  <si>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</si>
  <si>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</si>
  <si>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</si>
  <si>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</si>
  <si>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</si>
  <si>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</si>
  <si>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</si>
  <si>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</si>
  <si>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</si>
  <si>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</si>
  <si>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</si>
  <si>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</si>
  <si>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</si>
  <si>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</si>
  <si>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</si>
  <si>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</si>
  <si>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</si>
  <si>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</si>
  <si>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</si>
  <si>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</si>
  <si>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</si>
  <si>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</si>
  <si>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</si>
  <si>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</si>
  <si>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</si>
  <si>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</si>
  <si>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</si>
  <si>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</si>
  <si>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</si>
  <si>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</si>
  <si>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</si>
  <si>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</si>
  <si>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</si>
  <si>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</si>
  <si>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</si>
  <si>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</si>
  <si>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</si>
  <si>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</si>
  <si>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</si>
  <si>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</si>
  <si>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</si>
  <si>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</si>
  <si>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</si>
  <si>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</si>
  <si>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</si>
  <si>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</si>
  <si>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</si>
  <si>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</si>
  <si>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</si>
  <si>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</si>
  <si>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</si>
  <si>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</si>
  <si>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</si>
  <si>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</si>
  <si>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</si>
  <si>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</si>
  <si>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</si>
  <si>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</si>
  <si>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</si>
  <si>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</si>
  <si>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</si>
  <si>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</si>
  <si>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</si>
  <si>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</si>
  <si>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</si>
  <si>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</si>
  <si>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</si>
  <si>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</si>
  <si>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</si>
  <si>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</si>
  <si>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</si>
  <si>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</si>
  <si>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</si>
  <si>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</si>
  <si>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</si>
  <si>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</si>
  <si>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</si>
  <si>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</si>
  <si>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</si>
  <si>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</si>
  <si>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</si>
  <si>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</si>
  <si>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</si>
  <si>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</si>
  <si>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</si>
  <si>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</si>
  <si>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</si>
  <si>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</si>
  <si>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</si>
  <si>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</si>
  <si>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</si>
  <si>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</si>
  <si>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</si>
  <si>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</si>
  <si>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</si>
  <si>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</si>
  <si>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</si>
  <si>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</si>
  <si>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</si>
  <si>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</si>
  <si>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</si>
  <si>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</si>
  <si>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</si>
  <si>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</si>
  <si>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</si>
  <si>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</si>
  <si>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</si>
  <si>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</si>
  <si>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</si>
  <si>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</si>
  <si>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</si>
  <si>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</si>
  <si>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</si>
  <si>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</si>
  <si>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</si>
  <si>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</si>
  <si>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</si>
  <si>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</si>
  <si>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</si>
  <si>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</si>
  <si>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</si>
  <si>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</si>
  <si>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</si>
  <si>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</si>
  <si>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</si>
  <si>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</si>
  <si>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</si>
  <si>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</si>
  <si>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</si>
  <si>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</si>
  <si>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</si>
  <si>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</si>
  <si>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</si>
  <si>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</si>
  <si>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</si>
  <si>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</si>
  <si>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</si>
  <si>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</si>
  <si>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</si>
  <si>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</si>
  <si>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</si>
  <si>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</si>
  <si>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</si>
  <si>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</si>
  <si>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</si>
  <si>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</si>
  <si>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</si>
  <si>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</si>
  <si>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</si>
  <si>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</si>
  <si>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</si>
  <si>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</si>
  <si>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</si>
  <si>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</si>
  <si>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</si>
  <si>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</si>
  <si>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</si>
  <si>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</si>
  <si>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</si>
  <si>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</si>
  <si>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</si>
  <si>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</si>
  <si>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</si>
  <si>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</si>
  <si>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</si>
  <si>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</si>
  <si>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</si>
  <si>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</si>
  <si>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</si>
  <si>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</si>
  <si>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</si>
  <si>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</si>
  <si>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</si>
  <si>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</si>
  <si>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</si>
  <si>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</si>
  <si>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</si>
  <si>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</si>
  <si>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</si>
  <si>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</si>
  <si>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</si>
  <si>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</si>
  <si>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</si>
  <si>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</si>
  <si>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</si>
  <si>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</si>
  <si>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</si>
  <si>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</si>
  <si>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</si>
  <si>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</si>
  <si>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</si>
  <si>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</si>
  <si>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</si>
  <si>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</si>
  <si>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</si>
  <si>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</si>
  <si>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</si>
  <si>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</si>
  <si>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</si>
  <si>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</si>
  <si>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</si>
  <si>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</si>
  <si>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</si>
  <si>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</si>
  <si>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</si>
  <si>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</si>
  <si>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</si>
  <si>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</si>
  <si>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</si>
  <si>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</si>
  <si>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</si>
  <si>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</si>
  <si>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</si>
  <si>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</si>
  <si>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</si>
  <si>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</si>
  <si>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</si>
  <si>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</si>
  <si>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</si>
  <si>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</si>
  <si>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</si>
  <si>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</si>
  <si>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</si>
  <si>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</si>
  <si>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</si>
  <si>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</si>
  <si>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</si>
  <si>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</si>
  <si>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</si>
  <si>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</si>
  <si>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</si>
  <si>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</si>
  <si>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</si>
  <si>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</si>
  <si>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</si>
  <si>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</si>
  <si>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</si>
  <si>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</si>
  <si>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</si>
  <si>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</si>
  <si>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</si>
  <si>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</si>
  <si>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</si>
  <si>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</si>
  <si>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</si>
  <si>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</si>
  <si>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</si>
  <si>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</si>
  <si>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</si>
  <si>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</si>
  <si>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</si>
  <si>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</si>
  <si>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</si>
  <si>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</si>
  <si>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</si>
  <si>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</si>
  <si>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</si>
  <si>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</si>
  <si>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</si>
  <si>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</si>
  <si>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</si>
  <si>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</si>
  <si>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</si>
  <si>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</si>
  <si>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</si>
  <si>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</si>
  <si>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</si>
  <si>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</si>
  <si>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</si>
  <si>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</si>
  <si>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</si>
  <si>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</si>
  <si>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</si>
  <si>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</si>
  <si>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</si>
  <si>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</si>
  <si>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</si>
  <si>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</si>
  <si>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</si>
  <si>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</si>
  <si>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</si>
  <si>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</si>
  <si>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</si>
  <si>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</si>
  <si>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</si>
  <si>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</si>
  <si>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</si>
  <si>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</si>
  <si>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</si>
  <si>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</si>
  <si>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</si>
  <si>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</si>
  <si>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</si>
  <si>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</si>
  <si>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</si>
  <si>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</si>
  <si>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</si>
  <si>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</si>
  <si>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</si>
  <si>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</si>
  <si>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</si>
  <si>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</si>
  <si>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</si>
  <si>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</si>
  <si>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</si>
  <si>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</si>
  <si>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</si>
  <si>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</si>
  <si>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</si>
  <si>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</si>
  <si>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</si>
  <si>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</si>
  <si>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</si>
  <si>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</si>
  <si>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</si>
  <si>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</si>
  <si>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</si>
  <si>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</si>
  <si>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</si>
  <si>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</si>
  <si>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</si>
  <si>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</si>
  <si>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</si>
  <si>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</si>
  <si>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</si>
  <si>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</si>
  <si>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</si>
  <si>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</si>
  <si>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</si>
  <si>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</si>
  <si>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</si>
  <si>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</si>
  <si>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</si>
  <si>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</si>
  <si>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</si>
  <si>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</si>
  <si>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</si>
  <si>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</si>
  <si>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</si>
  <si>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</si>
  <si>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</si>
  <si>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</si>
  <si>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</si>
  <si>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</si>
  <si>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</si>
  <si>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</si>
  <si>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</si>
  <si>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</si>
  <si>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</si>
  <si>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</si>
  <si>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</si>
  <si>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</si>
  <si>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</si>
  <si>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</si>
  <si>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</si>
  <si>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</si>
  <si>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</si>
  <si>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</si>
  <si>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</si>
  <si>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</si>
  <si>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</si>
  <si>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</si>
  <si>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</si>
  <si>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</si>
  <si>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</si>
  <si>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</si>
  <si>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</si>
  <si>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</si>
  <si>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</si>
  <si>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</si>
  <si>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</si>
  <si>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</si>
  <si>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</si>
  <si>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</si>
  <si>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</si>
  <si>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</si>
  <si>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</si>
  <si>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</si>
  <si>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</si>
  <si>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</si>
  <si>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</si>
  <si>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</si>
  <si>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</si>
  <si>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</si>
  <si>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</si>
  <si>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</si>
  <si>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</si>
  <si>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</si>
  <si>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</si>
  <si>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</si>
  <si>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</si>
  <si>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</si>
  <si>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</si>
  <si>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</si>
  <si>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</si>
  <si>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</si>
  <si>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</si>
  <si>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</si>
  <si>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</si>
  <si>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</si>
  <si>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</si>
  <si>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</si>
  <si>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</si>
  <si>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</si>
  <si>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</si>
  <si>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</si>
  <si>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</si>
  <si>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</si>
  <si>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</si>
  <si>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</si>
  <si>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</si>
  <si>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</si>
  <si>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</si>
  <si>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</si>
  <si>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</si>
  <si>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</si>
  <si>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</si>
  <si>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</si>
  <si>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</si>
  <si>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</si>
  <si>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</si>
  <si>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</si>
  <si>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</si>
  <si>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</si>
  <si>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</si>
  <si>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</si>
  <si>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</si>
  <si>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</si>
  <si>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</si>
  <si>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</si>
  <si>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</si>
  <si>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</si>
  <si>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</si>
  <si>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</si>
  <si>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</si>
  <si>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</si>
  <si>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</si>
  <si>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</si>
  <si>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</si>
  <si>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</si>
  <si>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</si>
  <si>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</si>
  <si>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</si>
  <si>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</si>
  <si>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</si>
  <si>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</si>
  <si>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</si>
  <si>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</si>
  <si>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</si>
  <si>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</si>
  <si>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</si>
  <si>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</si>
  <si>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</si>
  <si>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</si>
  <si>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</si>
  <si>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</si>
  <si>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</si>
  <si>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</si>
  <si>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</si>
  <si>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</si>
  <si>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</si>
  <si>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</si>
  <si>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</si>
  <si>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</si>
  <si>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</si>
  <si>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</si>
  <si>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</si>
  <si>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</si>
  <si>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</si>
  <si>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</si>
  <si>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</si>
  <si>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</si>
  <si>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</si>
  <si>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</si>
  <si>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</si>
  <si>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</si>
  <si>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</si>
  <si>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</si>
  <si>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</si>
  <si>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</si>
  <si>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</si>
  <si>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</si>
  <si>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</si>
  <si>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</si>
  <si>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</si>
  <si>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</si>
  <si>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</si>
  <si>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</si>
  <si>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</si>
  <si>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</si>
  <si>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</si>
  <si>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</si>
  <si>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</si>
  <si>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</si>
  <si>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</si>
  <si>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</si>
  <si>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</si>
  <si>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</si>
  <si>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</si>
  <si>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</si>
  <si>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</si>
  <si>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</si>
  <si>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</si>
  <si>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</si>
  <si>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</si>
  <si>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</si>
  <si>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</si>
  <si>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</si>
  <si>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</si>
  <si>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</si>
  <si>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</si>
  <si>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</si>
  <si>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</si>
  <si>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</si>
  <si>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</si>
  <si>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</si>
  <si>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</si>
  <si>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</si>
  <si>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</si>
  <si>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</si>
  <si>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</si>
  <si>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</si>
  <si>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</si>
  <si>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</si>
  <si>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</si>
  <si>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</si>
  <si>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</si>
  <si>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</si>
  <si>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</si>
  <si>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</si>
  <si>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</si>
  <si>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</si>
  <si>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</si>
  <si>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</si>
  <si>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</si>
  <si>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</si>
  <si>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</si>
  <si>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</si>
  <si>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</si>
  <si>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</si>
  <si>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</si>
  <si>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</si>
  <si>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</si>
  <si>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</si>
  <si>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</si>
  <si>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</si>
  <si>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</si>
  <si>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</si>
  <si>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</si>
  <si>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</si>
  <si>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</si>
  <si>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</si>
  <si>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</si>
  <si>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</si>
  <si>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</si>
  <si>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</si>
  <si>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</si>
  <si>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</si>
  <si>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</si>
  <si>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</si>
  <si>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</si>
  <si>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</si>
  <si>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</si>
  <si>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</si>
  <si>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</si>
  <si>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</si>
  <si>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</si>
  <si>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</si>
  <si>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</si>
  <si>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</si>
  <si>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</si>
  <si>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</si>
  <si>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</si>
  <si>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</si>
  <si>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</si>
  <si>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</si>
  <si>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</si>
  <si>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</si>
  <si>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</si>
  <si>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</si>
  <si>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</si>
  <si>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</si>
  <si>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</si>
  <si>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</si>
  <si>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</si>
  <si>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</si>
  <si>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</si>
  <si>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</si>
  <si>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</si>
  <si>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</si>
  <si>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</si>
  <si>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</si>
  <si>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</si>
  <si>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</si>
  <si>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</si>
  <si>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</si>
  <si>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</si>
  <si>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</si>
  <si>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</si>
  <si>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</si>
  <si>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</si>
  <si>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</si>
  <si>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</si>
  <si>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</si>
  <si>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</si>
  <si>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</si>
  <si>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</si>
  <si>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</si>
  <si>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</si>
  <si>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</si>
  <si>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</si>
  <si>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</si>
  <si>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</si>
  <si>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</si>
  <si>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</si>
  <si>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</si>
  <si>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</si>
  <si>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</si>
  <si>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</si>
  <si>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</si>
  <si>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</si>
  <si>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</si>
  <si>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</si>
  <si>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</si>
  <si>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</si>
  <si>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</si>
  <si>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</si>
  <si>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</si>
  <si>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</si>
  <si>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</si>
  <si>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</si>
  <si>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</si>
  <si>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</si>
  <si>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</si>
  <si>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</si>
  <si>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</si>
  <si>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</si>
  <si>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</si>
  <si>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</si>
  <si>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</si>
  <si>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</si>
  <si>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</si>
  <si>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</si>
  <si>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</si>
  <si>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</si>
  <si>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</si>
  <si>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</si>
  <si>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</si>
  <si>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</si>
  <si>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</si>
  <si>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</si>
  <si>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</si>
  <si>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</si>
  <si>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</si>
  <si>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</si>
  <si>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</si>
  <si>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</si>
  <si>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</si>
  <si>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</si>
  <si>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</si>
  <si>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</si>
  <si>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</si>
  <si>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</si>
  <si>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</si>
  <si>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</si>
  <si>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</si>
  <si>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</si>
  <si>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</si>
  <si>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</si>
  <si>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</si>
  <si>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</si>
  <si>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</si>
  <si>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</si>
  <si>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</si>
  <si>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</si>
  <si>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</si>
  <si>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</si>
  <si>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</si>
  <si>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</si>
  <si>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</si>
  <si>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</si>
  <si>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</si>
  <si>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</si>
  <si>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</si>
  <si>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</si>
  <si>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</si>
  <si>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</si>
  <si>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</si>
  <si>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</si>
  <si>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</si>
  <si>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</si>
  <si>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</si>
  <si>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</si>
  <si>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</si>
  <si>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</si>
  <si>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</si>
  <si>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</si>
  <si>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</si>
  <si>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</si>
  <si>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</si>
  <si>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</si>
  <si>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</si>
  <si>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</si>
  <si>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</si>
  <si>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</si>
  <si>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</si>
  <si>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</si>
  <si>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</si>
  <si>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</si>
  <si>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</si>
  <si>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</si>
  <si>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</si>
  <si>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</si>
  <si>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</si>
  <si>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</si>
  <si>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</si>
  <si>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</si>
  <si>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</si>
  <si>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</si>
  <si>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</si>
  <si>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</si>
  <si>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</si>
  <si>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</si>
  <si>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</si>
  <si>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</si>
  <si>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</si>
  <si>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</si>
  <si>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</si>
  <si>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</si>
  <si>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</si>
  <si>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</si>
  <si>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</si>
  <si>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</si>
  <si>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</si>
  <si>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</si>
  <si>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</si>
  <si>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</si>
  <si>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</si>
  <si>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</si>
  <si>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</si>
  <si>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</si>
  <si>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</si>
  <si>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</si>
  <si>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</si>
  <si>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</si>
  <si>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</si>
  <si>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</si>
  <si>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</si>
  <si>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</si>
  <si>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</si>
  <si>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</si>
  <si>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</si>
  <si>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</si>
  <si>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</si>
  <si>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</si>
  <si>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</si>
  <si>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</si>
  <si>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</si>
  <si>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</si>
  <si>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</si>
  <si>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</si>
  <si>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</si>
  <si>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</si>
  <si>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</si>
  <si>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</si>
  <si>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</si>
  <si>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</si>
  <si>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</si>
  <si>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</si>
  <si>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</si>
  <si>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</si>
  <si>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</si>
  <si>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</si>
  <si>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</si>
  <si>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</si>
  <si>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</si>
  <si>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</si>
  <si>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</si>
  <si>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</si>
  <si>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</si>
  <si>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</si>
  <si>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</si>
  <si>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</si>
  <si>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</si>
  <si>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</si>
  <si>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</si>
  <si>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</si>
  <si>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</si>
  <si>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</si>
  <si>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</si>
  <si>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</si>
  <si>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</si>
  <si>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</si>
  <si>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</si>
  <si>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</si>
  <si>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</si>
  <si>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</si>
  <si>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</si>
  <si>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</si>
  <si>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</si>
  <si>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</si>
  <si>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</si>
  <si>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</si>
  <si>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</si>
  <si>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</si>
  <si>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</si>
  <si>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</si>
  <si>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</si>
  <si>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</si>
  <si>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</si>
  <si>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</si>
  <si>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</si>
  <si>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</si>
  <si>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</si>
  <si>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</si>
  <si>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</si>
  <si>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</si>
  <si>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</si>
  <si>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</si>
  <si>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</si>
  <si>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</si>
  <si>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</si>
  <si>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</si>
  <si>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</si>
  <si>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</si>
  <si>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</si>
  <si>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</si>
  <si>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</si>
  <si>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</si>
  <si>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</si>
  <si>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</si>
  <si>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</si>
  <si>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</si>
  <si>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</si>
  <si>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</si>
  <si>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</si>
  <si>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</si>
  <si>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</si>
  <si>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</si>
  <si>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</si>
  <si>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</si>
  <si>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</si>
  <si>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</si>
  <si>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</si>
  <si>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</si>
  <si>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</si>
  <si>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</si>
  <si>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</si>
  <si>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</si>
  <si>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</si>
  <si>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</si>
  <si>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</si>
  <si>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</si>
  <si>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</si>
  <si>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</si>
  <si>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</si>
  <si>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</si>
  <si>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</si>
  <si>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</si>
  <si>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</si>
  <si>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</si>
  <si>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</si>
  <si>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</si>
  <si>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</si>
  <si>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</si>
  <si>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</si>
  <si>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</si>
  <si>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</si>
  <si>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</si>
  <si>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</si>
  <si>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</si>
  <si>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</si>
  <si>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</si>
  <si>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</si>
  <si>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</si>
  <si>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</si>
  <si>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</si>
  <si>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</si>
  <si>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</si>
  <si>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</si>
  <si>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</si>
  <si>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</si>
  <si>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</si>
  <si>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</si>
  <si>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</si>
  <si>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</si>
  <si>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</si>
  <si>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</si>
  <si>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</si>
  <si>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</si>
  <si>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</si>
  <si>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</si>
  <si>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</si>
  <si>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</si>
  <si>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</si>
  <si>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</si>
  <si>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</si>
  <si>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</si>
  <si>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</si>
  <si>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</si>
  <si>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</si>
  <si>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</si>
  <si>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</si>
  <si>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</si>
  <si>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</si>
  <si>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</si>
  <si>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</si>
  <si>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</si>
  <si>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</si>
  <si>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</si>
  <si>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</si>
  <si>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</si>
  <si>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</si>
  <si>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</si>
  <si>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</si>
  <si>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</si>
  <si>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</si>
  <si>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</si>
  <si>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</si>
  <si>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</si>
  <si>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</si>
  <si>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</si>
  <si>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</si>
  <si>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</si>
  <si>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</si>
  <si>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</si>
  <si>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</si>
  <si>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</si>
  <si>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</si>
  <si>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</si>
  <si>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</si>
  <si>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</si>
  <si>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</si>
  <si>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</si>
  <si>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</si>
  <si>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</si>
  <si>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</si>
  <si>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</si>
  <si>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</si>
  <si>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</si>
  <si>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</si>
  <si>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</si>
  <si>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</si>
  <si>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</si>
  <si>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</si>
  <si>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</si>
  <si>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</si>
  <si>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</si>
  <si>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</si>
  <si>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</si>
  <si>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</si>
  <si>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</si>
  <si>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</si>
  <si>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</si>
  <si>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</si>
  <si>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</si>
  <si>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</si>
  <si>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</si>
  <si>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</si>
  <si>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</si>
  <si>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</si>
  <si>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</si>
  <si>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</si>
  <si>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</si>
  <si>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</si>
  <si>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</si>
  <si>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</si>
  <si>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</si>
  <si>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</si>
  <si>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</si>
  <si>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</si>
  <si>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</si>
  <si>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</si>
  <si>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</si>
  <si>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</si>
  <si>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</si>
  <si>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</si>
  <si>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</si>
  <si>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</si>
  <si>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</si>
  <si>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</si>
  <si>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</si>
  <si>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</si>
  <si>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</si>
  <si>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</si>
  <si>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</si>
  <si>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</si>
  <si>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</si>
  <si>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</si>
  <si>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</si>
  <si>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</si>
  <si>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</si>
  <si>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</si>
  <si>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</si>
  <si>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</si>
  <si>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</si>
  <si>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</si>
  <si>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</si>
  <si>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</si>
  <si>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</si>
  <si>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</si>
  <si>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</si>
  <si>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</si>
  <si>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</si>
  <si>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</si>
  <si>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</si>
  <si>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</si>
  <si>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</si>
  <si>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</si>
  <si>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</si>
  <si>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</si>
  <si>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</si>
  <si>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</si>
  <si>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</si>
  <si>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</si>
  <si>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</si>
  <si>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</si>
  <si>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</si>
  <si>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</si>
  <si>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</si>
  <si>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</si>
  <si>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</si>
  <si>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</si>
  <si>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</si>
  <si>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</si>
  <si>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</si>
  <si>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</si>
  <si>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</si>
  <si>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</si>
  <si>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</si>
  <si>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</si>
  <si>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</si>
  <si>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</si>
  <si>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</si>
  <si>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</si>
  <si>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</si>
  <si>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</si>
  <si>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</si>
  <si>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</si>
  <si>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</si>
  <si>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</si>
  <si>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</si>
  <si>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</si>
  <si>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</si>
  <si>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</si>
  <si>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</si>
  <si>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</si>
  <si>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</si>
  <si>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</si>
  <si>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</si>
  <si>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</si>
  <si>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</si>
  <si>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</si>
  <si>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</si>
  <si>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</si>
  <si>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</si>
  <si>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</si>
  <si>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</si>
  <si>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</si>
  <si>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</si>
  <si>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</si>
  <si>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</si>
  <si>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</si>
  <si>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</si>
  <si>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</si>
  <si>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</si>
  <si>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</si>
  <si>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</si>
  <si>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</si>
  <si>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</si>
  <si>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</si>
  <si>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</si>
  <si>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</si>
  <si>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</si>
  <si>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</si>
  <si>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</si>
  <si>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</si>
  <si>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</si>
  <si>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</si>
  <si>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</si>
  <si>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</si>
  <si>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</si>
  <si>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</si>
  <si>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</si>
  <si>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</si>
  <si>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</si>
  <si>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</si>
  <si>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</si>
  <si>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</si>
  <si>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</si>
  <si>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</si>
  <si>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</si>
  <si>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</si>
  <si>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</si>
  <si>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</si>
  <si>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</si>
  <si>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</si>
  <si>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</si>
  <si>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</si>
  <si>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</si>
  <si>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</si>
  <si>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</si>
  <si>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</si>
  <si>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</si>
  <si>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</si>
  <si>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</si>
  <si>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</si>
  <si>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</si>
  <si>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</si>
  <si>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</si>
  <si>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</si>
  <si>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</si>
  <si>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</si>
  <si>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</si>
  <si>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</si>
  <si>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</si>
  <si>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</si>
  <si>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</si>
  <si>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</si>
  <si>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</si>
  <si>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</si>
  <si>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</si>
  <si>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</si>
  <si>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</si>
  <si>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</si>
  <si>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</si>
  <si>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</si>
  <si>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</si>
  <si>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</si>
  <si>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</si>
  <si>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</si>
  <si>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</si>
  <si>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</si>
  <si>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</si>
  <si>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</si>
  <si>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</si>
  <si>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</si>
  <si>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</si>
  <si>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</si>
  <si>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</si>
  <si>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</si>
  <si>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</si>
  <si>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</si>
  <si>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</si>
  <si>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</si>
  <si>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</si>
  <si>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</si>
  <si>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</si>
  <si>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</si>
  <si>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</si>
  <si>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</si>
  <si>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</si>
  <si>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</si>
  <si>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</si>
  <si>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</si>
  <si>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</si>
  <si>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</si>
  <si>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</si>
  <si>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</si>
  <si>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</si>
  <si>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</si>
  <si>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</si>
  <si>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</si>
  <si>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</si>
  <si>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</si>
  <si>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</si>
  <si>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</si>
  <si>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</si>
  <si>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</si>
  <si>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</si>
  <si>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</si>
  <si>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</si>
  <si>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</si>
  <si>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</si>
  <si>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</si>
  <si>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</si>
  <si>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</si>
  <si>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</si>
  <si>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</si>
  <si>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</si>
  <si>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</si>
  <si>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</si>
  <si>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</si>
  <si>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</si>
  <si>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</si>
  <si>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</si>
  <si>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</si>
  <si>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</si>
  <si>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</si>
  <si>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</si>
  <si>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</si>
  <si>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</si>
  <si>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</si>
  <si>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</si>
  <si>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</si>
  <si>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</si>
  <si>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</si>
  <si>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</si>
  <si>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</si>
  <si>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</si>
  <si>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</si>
  <si>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</si>
  <si>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</si>
  <si>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</si>
  <si>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</si>
  <si>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</si>
  <si>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</si>
  <si>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</si>
  <si>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</si>
  <si>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</si>
  <si>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</si>
  <si>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</si>
  <si>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</si>
  <si>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</si>
  <si>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</si>
  <si>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</si>
  <si>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</si>
  <si>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</si>
  <si>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</si>
  <si>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</si>
  <si>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</si>
  <si>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</si>
  <si>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</si>
  <si>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</si>
  <si>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</si>
  <si>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</si>
  <si>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</si>
  <si>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</si>
  <si>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</si>
  <si>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</si>
  <si>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</si>
  <si>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</si>
  <si>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</si>
  <si>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</si>
  <si>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</si>
  <si>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</si>
  <si>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</si>
  <si>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</si>
  <si>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</si>
  <si>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</si>
  <si>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</si>
  <si>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</si>
  <si>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</si>
  <si>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</si>
  <si>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</si>
  <si>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</si>
  <si>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</si>
  <si>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</si>
  <si>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</si>
  <si>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</si>
  <si>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</si>
  <si>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</si>
  <si>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</si>
  <si>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</si>
  <si>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</si>
  <si>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</si>
  <si>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</si>
  <si>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</si>
  <si>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</si>
  <si>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</si>
  <si>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</si>
  <si>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</si>
  <si>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</si>
  <si>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</si>
  <si>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</si>
  <si>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</si>
  <si>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</si>
  <si>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</si>
  <si>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</si>
  <si>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</si>
  <si>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</si>
  <si>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</si>
  <si>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</si>
  <si>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</si>
  <si>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</si>
  <si>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</si>
  <si>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</si>
  <si>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</si>
  <si>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</si>
  <si>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</si>
  <si>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</si>
  <si>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</si>
  <si>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</si>
  <si>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</si>
  <si>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</si>
  <si>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</si>
  <si>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</si>
  <si>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</si>
  <si>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</si>
  <si>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</si>
  <si>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</si>
  <si>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</si>
  <si>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</si>
  <si>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</si>
  <si>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</si>
  <si>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</si>
  <si>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</si>
  <si>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</si>
  <si>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</si>
  <si>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</si>
  <si>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</si>
  <si>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</si>
  <si>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</si>
  <si>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</si>
  <si>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</si>
  <si>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</si>
  <si>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</si>
  <si>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</si>
  <si>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</si>
  <si>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</si>
  <si>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</si>
  <si>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</si>
  <si>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</si>
  <si>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</si>
  <si>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</si>
  <si>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</si>
  <si>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</si>
  <si>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</si>
  <si>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</si>
  <si>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</si>
  <si>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</si>
  <si>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</si>
  <si>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</si>
  <si>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</si>
  <si>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</si>
  <si>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</si>
  <si>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</si>
  <si>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</si>
  <si>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</si>
  <si>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</si>
  <si>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</si>
  <si>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</si>
  <si>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</si>
  <si>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</si>
  <si>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</si>
  <si>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</si>
  <si>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</si>
  <si>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</si>
  <si>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</si>
  <si>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</si>
  <si>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</si>
  <si>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</si>
  <si>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</si>
  <si>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</si>
  <si>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</si>
  <si>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</si>
  <si>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</si>
  <si>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</si>
  <si>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</si>
  <si>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</si>
  <si>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</si>
  <si>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</si>
  <si>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</si>
  <si>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</si>
  <si>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</si>
  <si>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</si>
  <si>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</si>
  <si>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</si>
  <si>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</si>
  <si>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</si>
  <si>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</si>
  <si>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</si>
  <si>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</si>
  <si>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</si>
  <si>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</si>
  <si>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</si>
  <si>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</si>
  <si>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</si>
  <si>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</si>
  <si>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</si>
  <si>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</si>
  <si>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</si>
  <si>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</si>
  <si>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</si>
  <si>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</si>
  <si>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</si>
  <si>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</si>
  <si>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</si>
  <si>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</si>
  <si>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</si>
  <si>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</si>
  <si>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</si>
  <si>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</si>
  <si>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</si>
  <si>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</si>
  <si>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</si>
  <si>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</si>
  <si>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</si>
  <si>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</si>
  <si>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</si>
  <si>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</si>
  <si>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</si>
  <si>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</si>
  <si>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</si>
  <si>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</si>
  <si>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</si>
  <si>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</si>
  <si>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</si>
  <si>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</si>
  <si>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</si>
  <si>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</si>
  <si>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</si>
  <si>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</si>
  <si>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</si>
  <si>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</si>
  <si>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</si>
  <si>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</si>
  <si>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</si>
  <si>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</si>
  <si>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</si>
  <si>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</si>
  <si>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</si>
  <si>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</si>
  <si>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</si>
  <si>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</si>
  <si>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</si>
  <si>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</si>
  <si>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</si>
  <si>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</si>
  <si>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</si>
  <si>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</si>
  <si>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</si>
  <si>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</si>
  <si>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</si>
  <si>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</si>
  <si>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</si>
  <si>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</si>
  <si>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</si>
  <si>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</si>
  <si>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</si>
  <si>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</si>
  <si>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</si>
  <si>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</si>
  <si>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</si>
  <si>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</si>
  <si>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</si>
  <si>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</si>
  <si>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</si>
  <si>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</si>
  <si>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</si>
  <si>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</si>
  <si>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</si>
  <si>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</si>
  <si>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</si>
  <si>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</si>
  <si>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</si>
  <si>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</si>
  <si>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</si>
  <si>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</si>
  <si>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</si>
  <si>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</si>
  <si>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</si>
  <si>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</si>
  <si>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</si>
  <si>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</si>
  <si>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</si>
  <si>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</si>
  <si>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</si>
  <si>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</si>
  <si>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</si>
  <si>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</si>
  <si>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</si>
  <si>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</si>
  <si>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</si>
  <si>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</si>
  <si>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</si>
  <si>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</si>
  <si>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</si>
  <si>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</si>
  <si>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</si>
  <si>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</si>
  <si>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</si>
  <si>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</si>
  <si>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</si>
  <si>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</si>
  <si>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</si>
  <si>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</si>
  <si>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</si>
  <si>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</si>
  <si>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</si>
  <si>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</si>
  <si>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</si>
  <si>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</si>
  <si>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</si>
  <si>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</si>
  <si>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</si>
  <si>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</si>
  <si>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</si>
  <si>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</si>
  <si>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</si>
  <si>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</si>
  <si>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</si>
  <si>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</si>
  <si>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</si>
  <si>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</si>
  <si>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</si>
  <si>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</si>
  <si>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</si>
  <si>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</si>
  <si>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</si>
  <si>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</si>
  <si>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</si>
  <si>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</si>
  <si>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</si>
  <si>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</si>
  <si>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</si>
  <si>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</si>
  <si>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</si>
  <si>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</si>
  <si>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</si>
  <si>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</si>
  <si>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</si>
  <si>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</si>
  <si>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</si>
  <si>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</si>
  <si>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</si>
  <si>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</si>
  <si>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</si>
  <si>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</si>
  <si>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</si>
  <si>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</si>
  <si>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</si>
  <si>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</si>
  <si>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</si>
  <si>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</si>
  <si>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</si>
  <si>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</si>
  <si>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</si>
  <si>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</si>
  <si>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</si>
  <si>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</si>
  <si>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</si>
  <si>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</si>
  <si>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</si>
  <si>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</si>
  <si>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</si>
  <si>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</si>
  <si>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</si>
  <si>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</si>
  <si>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</si>
  <si>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</si>
  <si>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</si>
  <si>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</si>
  <si>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</si>
  <si>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</si>
  <si>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</si>
  <si>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</si>
  <si>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</si>
  <si>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</si>
  <si>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</si>
  <si>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</si>
  <si>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</si>
  <si>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</si>
  <si>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</si>
  <si>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</si>
  <si>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</si>
  <si>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</si>
  <si>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</si>
  <si>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</si>
  <si>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</si>
  <si>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</si>
  <si>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</si>
  <si>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</si>
  <si>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</si>
  <si>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</si>
  <si>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</si>
  <si>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</si>
  <si>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</si>
  <si>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</si>
  <si>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</si>
  <si>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</si>
  <si>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</si>
  <si>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</si>
  <si>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</si>
  <si>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</si>
  <si>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</si>
  <si>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</si>
  <si>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</si>
  <si>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</si>
  <si>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</si>
  <si>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</si>
  <si>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</si>
  <si>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</si>
  <si>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</si>
  <si>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</si>
  <si>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</si>
  <si>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</si>
  <si>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</si>
  <si>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</si>
  <si>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</si>
  <si>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</si>
  <si>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</si>
  <si>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</si>
  <si>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</si>
  <si>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</si>
  <si>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</si>
  <si>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</si>
  <si>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</si>
  <si>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</si>
  <si>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</si>
  <si>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</si>
  <si>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</si>
  <si>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</si>
  <si>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</si>
  <si>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</si>
  <si>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</si>
  <si>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</si>
  <si>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</si>
  <si>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</si>
  <si>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</si>
  <si>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</si>
  <si>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</si>
  <si>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</si>
  <si>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</si>
  <si>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</si>
  <si>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</si>
  <si>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</si>
  <si>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</si>
  <si>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</si>
  <si>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</si>
  <si>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</si>
  <si>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</si>
  <si>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</si>
  <si>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</si>
  <si>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</si>
  <si>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</si>
  <si>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</si>
  <si>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</si>
  <si>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</si>
  <si>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</si>
  <si>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</si>
  <si>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</si>
  <si>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</si>
  <si>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</si>
  <si>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</si>
  <si>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</si>
  <si>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</si>
  <si>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</si>
  <si>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</si>
  <si>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</si>
  <si>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</si>
  <si>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</si>
  <si>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</si>
  <si>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</si>
  <si>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</si>
  <si>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</si>
  <si>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</si>
  <si>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</si>
  <si>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</si>
  <si>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</si>
  <si>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</si>
  <si>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</si>
  <si>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</si>
  <si>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</si>
  <si>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</si>
  <si>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</si>
  <si>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</si>
  <si>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</si>
  <si>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</si>
  <si>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</si>
  <si>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</si>
  <si>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</si>
  <si>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</si>
  <si>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</si>
  <si>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</si>
  <si>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</si>
  <si>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</si>
  <si>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</si>
  <si>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</si>
  <si>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</si>
  <si>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</si>
  <si>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</si>
  <si>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</si>
  <si>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</si>
  <si>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</si>
  <si>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</si>
  <si>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</si>
  <si>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</si>
  <si>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</si>
  <si>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</si>
  <si>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</si>
  <si>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</si>
  <si>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</si>
  <si>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</si>
  <si>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</si>
  <si>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</si>
  <si>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</si>
  <si>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</si>
  <si>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</si>
  <si>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</si>
  <si>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</si>
  <si>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</si>
  <si>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</si>
  <si>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</si>
  <si>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</si>
  <si>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</si>
  <si>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</si>
  <si>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</si>
  <si>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</si>
  <si>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</si>
  <si>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</si>
  <si>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</si>
  <si>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</si>
  <si>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</si>
  <si>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</si>
  <si>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</si>
  <si>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</si>
  <si>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</si>
  <si>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</si>
  <si>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</si>
  <si>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</si>
  <si>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</si>
  <si>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</si>
  <si>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</si>
  <si>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</si>
  <si>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</si>
  <si>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</si>
  <si>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</si>
  <si>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</si>
  <si>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</si>
  <si>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</si>
  <si>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</si>
  <si>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</si>
  <si>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</si>
  <si>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</si>
  <si>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</si>
  <si>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</si>
  <si>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</si>
  <si>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</si>
  <si>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</si>
  <si>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</si>
  <si>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</si>
  <si>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</si>
  <si>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</si>
  <si>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</si>
  <si>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</si>
  <si>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</si>
  <si>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</si>
  <si>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</si>
  <si>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</si>
  <si>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</si>
  <si>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</si>
  <si>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</si>
  <si>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</si>
  <si>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</si>
  <si>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</si>
  <si>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</si>
  <si>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</si>
  <si>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</si>
  <si>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</si>
  <si>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</si>
  <si>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</si>
  <si>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</si>
  <si>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</si>
  <si>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</si>
  <si>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</si>
  <si>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</si>
  <si>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</si>
  <si>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</si>
  <si>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</si>
  <si>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</si>
  <si>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</si>
  <si>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</si>
  <si>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</si>
  <si>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</si>
  <si>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</si>
  <si>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</si>
  <si>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</si>
  <si>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</si>
  <si>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</si>
  <si>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</si>
  <si>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</si>
  <si>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</si>
  <si>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</si>
  <si>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</si>
  <si>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</si>
  <si>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</si>
  <si>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</si>
  <si>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</si>
  <si>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</si>
  <si>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</si>
  <si>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</si>
  <si>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</si>
  <si>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</si>
  <si>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</si>
  <si>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</si>
  <si>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</si>
  <si>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</si>
  <si>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</si>
  <si>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</si>
  <si>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</si>
  <si>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</si>
  <si>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</si>
  <si>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</si>
  <si>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</si>
  <si>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</si>
  <si>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</si>
  <si>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</si>
  <si>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</si>
  <si>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</si>
  <si>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</si>
  <si>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</si>
  <si>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</si>
  <si>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</si>
  <si>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</si>
  <si>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</si>
  <si>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</si>
  <si>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</si>
  <si>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</si>
  <si>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</si>
  <si>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</si>
  <si>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</si>
  <si>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</si>
  <si>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</si>
  <si>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</si>
  <si>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</si>
  <si>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</si>
  <si>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</si>
  <si>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</si>
  <si>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</si>
  <si>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</si>
  <si>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</si>
  <si>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</si>
  <si>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</si>
  <si>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</si>
  <si>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</si>
  <si>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</si>
  <si>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</si>
  <si>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</si>
  <si>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</si>
  <si>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</si>
  <si>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</si>
  <si>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</si>
  <si>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</si>
  <si>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</si>
  <si>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</si>
  <si>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</si>
  <si>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</si>
  <si>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</si>
  <si>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</si>
  <si>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</si>
  <si>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</si>
  <si>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</si>
  <si>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</si>
  <si>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</si>
  <si>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</si>
  <si>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</si>
  <si>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</si>
  <si>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</si>
  <si>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</si>
  <si>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</si>
  <si>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</si>
  <si>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</si>
  <si>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</si>
  <si>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</si>
  <si>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</si>
  <si>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</si>
  <si>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</si>
  <si>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</si>
  <si>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</si>
  <si>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</si>
  <si>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</si>
  <si>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</si>
  <si>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</si>
  <si>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</si>
  <si>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</si>
  <si>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</si>
  <si>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</si>
  <si>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</si>
  <si>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</si>
  <si>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</si>
  <si>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</si>
  <si>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</si>
  <si>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</si>
  <si>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</si>
  <si>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</si>
  <si>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</si>
  <si>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</si>
  <si>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</si>
  <si>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</si>
  <si>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</si>
  <si>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</si>
  <si>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</si>
  <si>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</si>
  <si>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</si>
  <si>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</si>
  <si>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</si>
  <si>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</si>
  <si>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</si>
  <si>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</si>
  <si>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</si>
  <si>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</si>
  <si>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</si>
  <si>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</si>
  <si>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</si>
  <si>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</si>
  <si>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</si>
  <si>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</si>
  <si>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</si>
  <si>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</si>
  <si>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</si>
  <si>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</si>
  <si>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</si>
  <si>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</si>
  <si>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</si>
  <si>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</si>
  <si>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</si>
  <si>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</si>
  <si>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</si>
  <si>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</si>
  <si>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</si>
  <si>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</si>
  <si>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</si>
  <si>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</si>
  <si>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</si>
  <si>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</si>
  <si>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</si>
  <si>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</si>
  <si>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</si>
  <si>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</si>
  <si>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</si>
  <si>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</si>
  <si>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</si>
  <si>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</si>
  <si>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</si>
  <si>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</si>
  <si>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</si>
  <si>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</si>
  <si>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</si>
  <si>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</si>
  <si>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</si>
  <si>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</si>
  <si>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</si>
  <si>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</si>
  <si>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</si>
  <si>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</si>
  <si>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</si>
  <si>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</si>
  <si>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</si>
  <si>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</si>
  <si>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</si>
  <si>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</si>
  <si>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</si>
  <si>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</si>
  <si>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</si>
  <si>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</si>
  <si>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</si>
  <si>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</si>
  <si>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</si>
  <si>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</si>
  <si>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</si>
  <si>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</si>
  <si>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</si>
  <si>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</si>
  <si>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</si>
  <si>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</si>
  <si>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</si>
  <si>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</si>
  <si>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</si>
  <si>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</si>
  <si>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</si>
  <si>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</si>
  <si>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</si>
  <si>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</si>
  <si>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</si>
  <si>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</si>
  <si>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</si>
  <si>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</si>
  <si>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</si>
  <si>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</si>
  <si>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</si>
  <si>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</si>
  <si>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</si>
  <si>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</si>
  <si>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</si>
  <si>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</si>
  <si>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</si>
  <si>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</si>
  <si>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</si>
  <si>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</si>
  <si>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</si>
  <si>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</si>
  <si>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</si>
  <si>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</si>
  <si>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</si>
  <si>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</si>
  <si>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</si>
  <si>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</si>
  <si>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</si>
  <si>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</si>
  <si>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</si>
  <si>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</si>
  <si>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</si>
  <si>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</si>
  <si>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</si>
  <si>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</si>
  <si>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</si>
  <si>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</si>
  <si>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</si>
  <si>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</si>
  <si>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</si>
  <si>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</si>
  <si>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</si>
  <si>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</si>
  <si>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</si>
  <si>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</si>
  <si>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</si>
  <si>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</si>
  <si>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</si>
  <si>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</si>
  <si>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</si>
  <si>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</si>
  <si>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</si>
  <si>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</si>
  <si>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</si>
  <si>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</si>
  <si>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</si>
  <si>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</si>
  <si>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</si>
  <si>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</si>
  <si>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</si>
  <si>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</si>
  <si>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</si>
  <si>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</si>
  <si>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</si>
  <si>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</si>
  <si>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</si>
  <si>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</si>
  <si>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</si>
  <si>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</si>
  <si>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</si>
  <si>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</si>
  <si>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</si>
  <si>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</si>
  <si>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</si>
  <si>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</si>
  <si>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</si>
  <si>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</si>
  <si>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</si>
  <si>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</si>
  <si>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</si>
  <si>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</si>
  <si>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</si>
  <si>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</si>
  <si>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</si>
  <si>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</si>
  <si>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</si>
  <si>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</si>
  <si>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</si>
  <si>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</si>
  <si>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</si>
  <si>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</si>
  <si>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</si>
  <si>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</si>
  <si>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</si>
  <si>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</si>
  <si>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</si>
  <si>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</si>
  <si>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</si>
  <si>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</si>
  <si>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</si>
  <si>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</si>
  <si>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</si>
  <si>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</si>
  <si>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</si>
  <si>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</si>
  <si>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</si>
  <si>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</si>
  <si>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</si>
  <si>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</si>
  <si>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</si>
  <si>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</si>
  <si>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</si>
  <si>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</si>
  <si>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</si>
  <si>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</si>
  <si>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</si>
  <si>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</si>
  <si>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</si>
  <si>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</si>
  <si>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</si>
  <si>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</si>
  <si>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</si>
  <si>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</si>
  <si>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</si>
  <si>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</si>
  <si>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</si>
  <si>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</si>
  <si>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</si>
  <si>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</si>
  <si>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</si>
  <si>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</si>
  <si>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</si>
  <si>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</si>
  <si>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</si>
  <si>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</si>
  <si>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</si>
  <si>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</si>
  <si>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</si>
  <si>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</si>
  <si>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</si>
  <si>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</si>
  <si>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</si>
  <si>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</si>
  <si>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</si>
  <si>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</si>
  <si>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</si>
  <si>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</si>
  <si>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</si>
  <si>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</si>
  <si>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</si>
  <si>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</si>
  <si>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</si>
  <si>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</si>
  <si>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</si>
  <si>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</si>
  <si>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</si>
  <si>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</si>
  <si>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</si>
  <si>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</si>
  <si>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</si>
  <si>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</si>
  <si>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</si>
  <si>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</si>
  <si>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</si>
  <si>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</si>
  <si>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</si>
  <si>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</si>
  <si>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</si>
  <si>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</si>
  <si>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</si>
  <si>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</si>
  <si>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</si>
  <si>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</si>
  <si>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</si>
  <si>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</si>
  <si>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</si>
  <si>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</si>
  <si>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</si>
  <si>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</si>
  <si>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</si>
  <si>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</si>
  <si>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</si>
  <si>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</si>
  <si>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</si>
  <si>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</si>
  <si>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</si>
  <si>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</si>
  <si>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</si>
  <si>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</si>
  <si>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</si>
  <si>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</si>
  <si>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</si>
  <si>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</si>
  <si>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</si>
  <si>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</si>
  <si>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</si>
  <si>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</si>
  <si>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</si>
  <si>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</si>
  <si>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</si>
  <si>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</si>
  <si>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</si>
  <si>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</si>
  <si>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</si>
  <si>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</si>
  <si>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</si>
  <si>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</si>
  <si>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</si>
  <si>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</si>
  <si>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</si>
  <si>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</si>
  <si>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</si>
  <si>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</si>
  <si>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</si>
  <si>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</si>
  <si>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</si>
  <si>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</si>
  <si>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</si>
  <si>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</si>
  <si>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</si>
  <si>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</si>
  <si>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</si>
  <si>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</si>
  <si>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</si>
  <si>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</si>
  <si>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</si>
  <si>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</si>
  <si>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</si>
  <si>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</si>
  <si>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</si>
  <si>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</si>
  <si>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</si>
  <si>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</si>
  <si>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</si>
  <si>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</si>
  <si>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</si>
  <si>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</si>
  <si>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</si>
  <si>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</si>
  <si>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</si>
  <si>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</si>
  <si>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</si>
  <si>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</si>
  <si>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</si>
  <si>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</si>
  <si>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</si>
  <si>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</si>
  <si>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</si>
  <si>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</si>
  <si>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</si>
  <si>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</si>
  <si>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</si>
  <si>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</si>
  <si>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</si>
  <si>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</si>
  <si>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</si>
  <si>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</si>
  <si>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</si>
  <si>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</si>
  <si>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</si>
  <si>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</si>
  <si>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</si>
  <si>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</si>
  <si>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</si>
  <si>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</si>
  <si>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</si>
  <si>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</si>
  <si>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</si>
  <si>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</si>
  <si>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</si>
  <si>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</si>
  <si>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</si>
  <si>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</si>
  <si>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</si>
  <si>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</si>
  <si>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</si>
  <si>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</si>
  <si>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</si>
  <si>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</si>
  <si>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</si>
  <si>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</si>
  <si>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</si>
  <si>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</si>
  <si>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</si>
  <si>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</si>
  <si>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</si>
  <si>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</si>
  <si>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</si>
  <si>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</si>
  <si>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</si>
  <si>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</si>
  <si>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</si>
  <si>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</si>
  <si>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</si>
  <si>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</si>
  <si>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</si>
  <si>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</si>
  <si>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</si>
  <si>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</si>
  <si>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</si>
  <si>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</si>
  <si>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</si>
  <si>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</si>
  <si>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</si>
  <si>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</si>
  <si>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</si>
  <si>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</si>
  <si>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</si>
  <si>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</si>
  <si>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</si>
  <si>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</si>
  <si>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</si>
  <si>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</si>
  <si>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</si>
  <si>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</si>
  <si>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</si>
  <si>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</si>
  <si>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</si>
  <si>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</si>
  <si>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</si>
  <si>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</si>
  <si>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</si>
  <si>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</si>
  <si>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</si>
  <si>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</si>
  <si>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</si>
  <si>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</si>
  <si>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</si>
  <si>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</si>
  <si>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</si>
  <si>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</si>
  <si>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</si>
  <si>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</si>
  <si>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</si>
  <si>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</si>
  <si>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</si>
  <si>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</si>
  <si>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</si>
  <si>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</si>
  <si>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</si>
  <si>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</si>
  <si>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</si>
  <si>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</si>
  <si>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</si>
  <si>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</si>
  <si>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</si>
  <si>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</si>
  <si>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</si>
  <si>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</si>
  <si>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</si>
  <si>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</si>
  <si>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</si>
  <si>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</si>
  <si>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</si>
  <si>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</si>
  <si>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</si>
  <si>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</si>
  <si>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</si>
  <si>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</si>
  <si>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</si>
  <si>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</si>
  <si>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</si>
  <si>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</si>
  <si>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</si>
  <si>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</si>
  <si>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</si>
  <si>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</si>
  <si>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</si>
  <si>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</si>
  <si>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</si>
  <si>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</si>
  <si>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</si>
  <si>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</si>
  <si>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</si>
  <si>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</si>
  <si>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</si>
  <si>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</si>
  <si>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</si>
  <si>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</si>
  <si>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</si>
  <si>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</si>
  <si>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</si>
  <si>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</si>
  <si>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</si>
  <si>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</si>
  <si>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</si>
  <si>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</si>
  <si>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</si>
  <si>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</si>
  <si>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</si>
  <si>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</si>
  <si>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</si>
  <si>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</si>
  <si>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</si>
  <si>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</si>
  <si>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</si>
  <si>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</si>
  <si>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</si>
  <si>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</si>
  <si>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</si>
  <si>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</si>
  <si>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</si>
  <si>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</si>
  <si>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</si>
  <si>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</si>
  <si>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</si>
  <si>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</si>
  <si>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</si>
  <si>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</si>
  <si>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</si>
  <si>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</si>
  <si>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</si>
  <si>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</si>
  <si>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</si>
  <si>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</si>
  <si>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</si>
  <si>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</si>
  <si>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</si>
  <si>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</si>
  <si>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</si>
  <si>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</si>
  <si>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</si>
  <si>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</si>
  <si>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</si>
  <si>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</si>
  <si>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</si>
  <si>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</si>
  <si>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</si>
  <si>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</si>
  <si>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</si>
  <si>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</si>
  <si>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</si>
  <si>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</si>
  <si>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</si>
  <si>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</si>
  <si>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</si>
  <si>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</si>
  <si>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</si>
  <si>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</si>
  <si>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</si>
  <si>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</si>
  <si>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</si>
  <si>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</si>
  <si>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</si>
  <si>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</si>
  <si>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</si>
  <si>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</si>
  <si>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</si>
  <si>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</si>
  <si>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</si>
  <si>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</si>
  <si>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</si>
  <si>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</si>
  <si>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</si>
  <si>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</si>
  <si>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</si>
  <si>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</si>
  <si>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</si>
  <si>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</si>
  <si>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</si>
  <si>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</si>
  <si>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</si>
  <si>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</si>
  <si>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</si>
  <si>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</si>
  <si>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</si>
  <si>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</si>
  <si>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</si>
  <si>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</si>
  <si>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</si>
  <si>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</si>
  <si>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</si>
  <si>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</si>
  <si>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</si>
  <si>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</si>
  <si>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</si>
  <si>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</si>
  <si>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</si>
  <si>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</si>
  <si>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</si>
  <si>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</si>
  <si>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</si>
  <si>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</si>
  <si>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</si>
  <si>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</si>
  <si>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</si>
  <si>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</si>
  <si>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</si>
  <si>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</si>
  <si>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</si>
  <si>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</si>
  <si>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</si>
  <si>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</si>
  <si>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</si>
  <si>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</si>
  <si>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</si>
  <si>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</si>
  <si>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</si>
  <si>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</si>
  <si>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</si>
  <si>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</si>
  <si>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</si>
  <si>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</si>
  <si>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</si>
  <si>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</si>
  <si>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</si>
  <si>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</si>
  <si>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</si>
  <si>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</si>
  <si>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</si>
  <si>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</si>
  <si>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</si>
  <si>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</si>
  <si>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</si>
  <si>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</si>
  <si>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</si>
  <si>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</si>
  <si>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</si>
  <si>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</si>
  <si>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</si>
  <si>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</si>
  <si>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</si>
  <si>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</si>
  <si>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</si>
  <si>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</si>
  <si>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</si>
  <si>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</si>
  <si>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</si>
  <si>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</si>
  <si>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</si>
  <si>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</si>
  <si>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</si>
  <si>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</si>
  <si>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</si>
  <si>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</si>
  <si>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</si>
  <si>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</si>
  <si>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</si>
  <si>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</si>
  <si>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</si>
  <si>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</si>
  <si>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</si>
  <si>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</si>
  <si>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</si>
  <si>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</si>
  <si>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</si>
  <si>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</si>
  <si>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</si>
  <si>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</si>
  <si>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</si>
  <si>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</si>
  <si>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</si>
  <si>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</si>
  <si>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</si>
  <si>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</si>
  <si>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</si>
  <si>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</si>
  <si>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</si>
  <si>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</si>
  <si>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</si>
  <si>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</si>
  <si>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</si>
  <si>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</si>
  <si>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</si>
  <si>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</si>
  <si>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</si>
  <si>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</si>
  <si>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</si>
  <si>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</si>
  <si>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</si>
  <si>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</si>
  <si>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</si>
  <si>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</si>
  <si>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</si>
  <si>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</si>
  <si>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</si>
  <si>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</si>
  <si>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</si>
  <si>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</si>
  <si>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</si>
  <si>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</si>
  <si>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</si>
  <si>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</si>
  <si>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</si>
  <si>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</si>
  <si>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</si>
  <si>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</si>
  <si>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</si>
  <si>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</si>
  <si>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</si>
  <si>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</si>
  <si>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</si>
  <si>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</si>
  <si>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</si>
  <si>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</si>
  <si>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</si>
  <si>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</si>
  <si>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</si>
  <si>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</si>
  <si>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</si>
  <si>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</si>
  <si>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</si>
  <si>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</si>
  <si>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</si>
  <si>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</si>
  <si>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</si>
  <si>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</si>
  <si>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</si>
  <si>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</si>
  <si>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</si>
  <si>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</si>
  <si>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</si>
  <si>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</si>
  <si>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</si>
  <si>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</si>
  <si>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</si>
  <si>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</si>
  <si>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</si>
  <si>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</si>
  <si>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</si>
  <si>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</si>
  <si>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</si>
  <si>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</si>
  <si>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</si>
  <si>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</si>
  <si>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</si>
  <si>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</si>
  <si>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</si>
  <si>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</si>
  <si>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</si>
  <si>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</si>
  <si>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</si>
  <si>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</si>
  <si>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</si>
  <si>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</si>
  <si>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</si>
  <si>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</si>
  <si>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</si>
  <si>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</si>
  <si>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</si>
  <si>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</si>
  <si>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</si>
  <si>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</si>
  <si>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</si>
  <si>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</si>
  <si>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</si>
  <si>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</si>
  <si>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</si>
  <si>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</si>
  <si>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</si>
  <si>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</si>
  <si>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</si>
  <si>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</si>
  <si>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</si>
  <si>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</si>
  <si>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</si>
  <si>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</si>
  <si>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</si>
  <si>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</si>
  <si>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</si>
  <si>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</si>
  <si>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</si>
  <si>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</si>
  <si>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</si>
  <si>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</si>
  <si>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</si>
  <si>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</si>
  <si>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</si>
  <si>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</si>
  <si>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</si>
  <si>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</si>
  <si>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</si>
  <si>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</si>
  <si>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</si>
  <si>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</si>
  <si>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</si>
  <si>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</si>
  <si>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</si>
  <si>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</si>
  <si>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</si>
  <si>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</si>
  <si>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</si>
  <si>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</si>
  <si>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</si>
  <si>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</si>
  <si>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</si>
  <si>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</si>
  <si>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</si>
  <si>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</si>
  <si>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</si>
  <si>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</si>
  <si>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</si>
  <si>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</si>
  <si>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</si>
  <si>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</si>
  <si>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</si>
  <si>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</si>
  <si>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</si>
  <si>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</si>
  <si>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</si>
  <si>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</si>
  <si>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</si>
  <si>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</si>
  <si>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</si>
  <si>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</si>
  <si>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</si>
  <si>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</si>
  <si>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</si>
  <si>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</si>
  <si>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</si>
  <si>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</si>
  <si>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</si>
  <si>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</si>
  <si>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</si>
  <si>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</si>
  <si>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</si>
  <si>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</si>
  <si>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</si>
  <si>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</si>
  <si>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</si>
  <si>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</si>
  <si>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</si>
  <si>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</si>
  <si>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</si>
  <si>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</si>
  <si>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</si>
  <si>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</si>
  <si>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</si>
  <si>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</si>
  <si>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</si>
  <si>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</si>
  <si>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</si>
  <si>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</si>
  <si>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</si>
  <si>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</si>
  <si>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</si>
  <si>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</si>
  <si>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</si>
  <si>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</si>
  <si>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</si>
  <si>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</si>
  <si>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</si>
  <si>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</si>
  <si>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</si>
  <si>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</si>
  <si>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</si>
  <si>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</si>
  <si>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</si>
  <si>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</si>
  <si>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</si>
  <si>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</si>
  <si>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</si>
  <si>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</si>
  <si>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</si>
  <si>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</si>
  <si>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</si>
  <si>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</si>
  <si>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</si>
  <si>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</si>
  <si>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</si>
  <si>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</si>
  <si>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</si>
  <si>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</si>
  <si>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</si>
  <si>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</si>
  <si>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</si>
  <si>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</si>
  <si>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</si>
  <si>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</si>
  <si>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</si>
  <si>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</si>
  <si>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</si>
  <si>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</si>
  <si>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</si>
  <si>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</si>
  <si>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</si>
  <si>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</si>
  <si>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</si>
  <si>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</si>
  <si>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</si>
  <si>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</si>
  <si>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</si>
  <si>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</si>
  <si>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</si>
  <si>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</si>
  <si>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</si>
  <si>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</si>
  <si>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</si>
  <si>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</si>
  <si>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</si>
  <si>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</si>
  <si>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</si>
  <si>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</si>
  <si>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</si>
  <si>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</si>
  <si>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</si>
  <si>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</si>
  <si>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</si>
  <si>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</si>
  <si>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</si>
  <si>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</si>
  <si>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</si>
  <si>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</si>
  <si>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</si>
  <si>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</si>
  <si>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</si>
  <si>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</si>
  <si>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</si>
  <si>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</si>
  <si>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</si>
  <si>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</si>
  <si>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</si>
  <si>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</si>
  <si>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</si>
  <si>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</si>
  <si>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</si>
  <si>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</si>
  <si>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</si>
  <si>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</si>
  <si>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</si>
  <si>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</si>
  <si>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</si>
  <si>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</si>
  <si>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</si>
  <si>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</si>
  <si>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</si>
  <si>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</si>
  <si>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</si>
  <si>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</si>
  <si>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</si>
  <si>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</si>
  <si>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</si>
  <si>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</si>
  <si>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</si>
  <si>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</si>
  <si>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</si>
  <si>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</si>
  <si>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</si>
  <si>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</si>
  <si>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</si>
  <si>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</si>
  <si>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</si>
  <si>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</si>
  <si>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</si>
  <si>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</si>
  <si>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</si>
  <si>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</si>
  <si>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</si>
  <si>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</si>
  <si>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</si>
  <si>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</si>
  <si>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</si>
  <si>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</si>
  <si>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</si>
  <si>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</si>
  <si>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</si>
  <si>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</si>
  <si>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</si>
  <si>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</si>
  <si>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</si>
  <si>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</si>
  <si>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</si>
  <si>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</si>
  <si>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</si>
  <si>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</si>
  <si>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</si>
  <si>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</si>
  <si>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</si>
  <si>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</si>
  <si>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</si>
  <si>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</si>
  <si>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</si>
  <si>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</si>
  <si>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</si>
  <si>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</si>
  <si>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</si>
  <si>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</si>
  <si>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</si>
  <si>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</si>
  <si>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</si>
  <si>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</si>
  <si>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</si>
  <si>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</si>
  <si>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</si>
  <si>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</si>
  <si>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</si>
  <si>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</si>
  <si>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</si>
  <si>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</si>
  <si>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</si>
  <si>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</si>
  <si>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</si>
  <si>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</si>
  <si>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</si>
  <si>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</si>
  <si>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</si>
  <si>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</si>
  <si>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</si>
  <si>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</si>
  <si>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</si>
  <si>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</si>
  <si>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</si>
  <si>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</si>
  <si>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</si>
  <si>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</si>
  <si>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</si>
  <si>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</si>
  <si>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</si>
  <si>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</si>
  <si>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</si>
  <si>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</si>
  <si>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</si>
  <si>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</si>
  <si>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</si>
  <si>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</si>
  <si>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</si>
  <si>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</si>
  <si>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</si>
  <si>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</si>
  <si>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</si>
  <si>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</si>
  <si>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</si>
  <si>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</si>
  <si>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</si>
  <si>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</si>
  <si>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</si>
  <si>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</si>
  <si>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</si>
  <si>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</si>
  <si>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</si>
  <si>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</si>
  <si>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</si>
  <si>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</si>
  <si>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</si>
  <si>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</si>
  <si>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</si>
  <si>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</si>
  <si>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</si>
  <si>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</si>
  <si>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</si>
  <si>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</si>
  <si>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</si>
  <si>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</si>
  <si>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</si>
  <si>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</si>
  <si>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</si>
  <si>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</si>
  <si>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</si>
  <si>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</si>
  <si>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</si>
  <si>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</si>
  <si>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</si>
  <si>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</si>
  <si>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</si>
  <si>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</si>
  <si>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</si>
  <si>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</si>
  <si>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</si>
  <si>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</si>
  <si>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</si>
  <si>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</si>
  <si>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</si>
  <si>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</si>
  <si>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</si>
  <si>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</si>
  <si>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</si>
  <si>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</si>
  <si>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</si>
  <si>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</si>
  <si>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</si>
  <si>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</si>
  <si>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</si>
  <si>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</si>
  <si>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</si>
  <si>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</si>
  <si>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</si>
  <si>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</si>
  <si>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</si>
  <si>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</si>
  <si>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</si>
  <si>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</si>
  <si>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</si>
  <si>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</si>
  <si>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</si>
  <si>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</si>
  <si>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</si>
  <si>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</si>
  <si>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</si>
  <si>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</si>
  <si>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</si>
  <si>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</si>
  <si>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</si>
  <si>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</si>
  <si>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</si>
  <si>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</si>
  <si>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</si>
  <si>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</si>
  <si>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</si>
  <si>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</si>
  <si>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</si>
  <si>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</si>
  <si>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</si>
  <si>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</si>
  <si>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</si>
  <si>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</si>
  <si>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</si>
  <si>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</si>
  <si>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</si>
  <si>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</si>
  <si>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</si>
  <si>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</si>
  <si>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</si>
  <si>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</si>
  <si>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</si>
  <si>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</si>
  <si>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</si>
  <si>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</si>
  <si>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</si>
  <si>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</si>
  <si>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</si>
  <si>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</si>
  <si>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</si>
  <si>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</si>
  <si>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</si>
  <si>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</si>
  <si>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</si>
  <si>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</si>
  <si>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</si>
  <si>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</si>
  <si>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</si>
  <si>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</si>
  <si>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</si>
  <si>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</si>
  <si>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</si>
  <si>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</si>
  <si>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</si>
  <si>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</si>
  <si>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</si>
  <si>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</si>
  <si>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</si>
  <si>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</si>
  <si>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</si>
  <si>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</si>
  <si>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</si>
  <si>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</si>
  <si>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</si>
  <si>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</si>
  <si>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</si>
  <si>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</si>
  <si>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</si>
  <si>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</si>
  <si>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</si>
  <si>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</si>
  <si>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</si>
  <si>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</si>
  <si>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</si>
  <si>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</si>
  <si>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</si>
  <si>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</si>
  <si>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</si>
  <si>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</si>
  <si>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</si>
  <si>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</si>
  <si>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</si>
  <si>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</si>
  <si>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</si>
  <si>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</si>
  <si>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</si>
  <si>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</si>
  <si>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</si>
  <si>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</si>
  <si>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</si>
  <si>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</si>
  <si>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</si>
  <si>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</si>
  <si>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</si>
  <si>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</si>
  <si>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</si>
  <si>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</si>
  <si>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</si>
  <si>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</si>
  <si>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</si>
  <si>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</si>
  <si>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</si>
  <si>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</si>
  <si>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</si>
  <si>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</si>
  <si>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</si>
  <si>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</si>
  <si>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</si>
  <si>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</si>
  <si>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</si>
  <si>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</si>
  <si>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</si>
  <si>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</si>
  <si>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</si>
  <si>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</si>
  <si>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</si>
  <si>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</si>
  <si>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</si>
  <si>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</si>
  <si>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</si>
  <si>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</si>
  <si>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</si>
  <si>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</si>
  <si>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</si>
  <si>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</si>
  <si>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</si>
  <si>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</si>
  <si>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</si>
  <si>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</si>
  <si>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</si>
  <si>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</si>
  <si>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</si>
  <si>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</si>
  <si>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</si>
  <si>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</si>
  <si>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</si>
  <si>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</si>
  <si>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</si>
  <si>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</si>
  <si>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</si>
  <si>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</si>
  <si>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</si>
  <si>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</si>
  <si>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</si>
  <si>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</si>
  <si>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</si>
  <si>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</si>
  <si>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</si>
  <si>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</si>
  <si>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</si>
  <si>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</si>
  <si>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</si>
  <si>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</si>
  <si>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</si>
  <si>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</si>
  <si>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</si>
  <si>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</si>
  <si>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</si>
  <si>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</si>
  <si>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</si>
  <si>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</si>
  <si>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</si>
  <si>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</si>
  <si>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</si>
  <si>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</si>
  <si>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</si>
  <si>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</si>
  <si>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</si>
  <si>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</si>
  <si>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</si>
  <si>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</si>
  <si>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</si>
  <si>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</si>
  <si>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</si>
  <si>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</si>
  <si>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</si>
  <si>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</si>
  <si>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</si>
  <si>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</si>
  <si>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</si>
  <si>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</si>
  <si>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</si>
  <si>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</si>
  <si>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</si>
  <si>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</si>
  <si>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</si>
  <si>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</si>
  <si>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</si>
  <si>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</si>
  <si>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</si>
  <si>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</si>
  <si>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</si>
  <si>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</si>
  <si>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</si>
  <si>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</si>
  <si>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</si>
  <si>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</si>
  <si>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</si>
  <si>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</si>
  <si>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</si>
  <si>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</si>
  <si>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</si>
  <si>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</si>
  <si>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</si>
  <si>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</si>
  <si>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</si>
  <si>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</si>
  <si>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</si>
  <si>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</si>
  <si>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</si>
  <si>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</si>
  <si>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</si>
  <si>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</si>
  <si>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</si>
  <si>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</si>
  <si>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</si>
  <si>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</si>
  <si>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</si>
  <si>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</si>
  <si>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</si>
  <si>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</si>
  <si>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</si>
  <si>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</si>
  <si>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</si>
  <si>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</si>
  <si>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</si>
  <si>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</si>
  <si>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</si>
  <si>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</si>
  <si>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</si>
  <si>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</si>
  <si>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</si>
  <si>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</si>
  <si>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</si>
  <si>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</si>
  <si>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</si>
  <si>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</si>
  <si>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</si>
  <si>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</si>
  <si>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</si>
  <si>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</si>
  <si>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</si>
  <si>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</si>
  <si>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</si>
  <si>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</si>
  <si>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</si>
  <si>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</si>
  <si>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</si>
  <si>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</si>
  <si>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</si>
  <si>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</si>
  <si>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</si>
  <si>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</si>
  <si>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</si>
  <si>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</si>
  <si>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</si>
  <si>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</si>
  <si>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</si>
  <si>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</si>
  <si>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</si>
  <si>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</si>
  <si>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</si>
  <si>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</si>
  <si>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</si>
  <si>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</si>
  <si>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</si>
  <si>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</si>
  <si>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</si>
  <si>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</si>
  <si>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</si>
  <si>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</si>
  <si>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</si>
  <si>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</si>
  <si>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</si>
  <si>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</si>
  <si>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</si>
  <si>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</si>
  <si>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</si>
  <si>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</si>
  <si>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</si>
  <si>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</si>
  <si>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</si>
  <si>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</si>
  <si>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</si>
  <si>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</si>
  <si>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</si>
  <si>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</si>
  <si>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</si>
  <si>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</si>
  <si>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</si>
  <si>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</si>
  <si>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</si>
  <si>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</si>
  <si>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</si>
  <si>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</si>
  <si>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</si>
  <si>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</si>
  <si>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</si>
  <si>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</si>
  <si>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</si>
  <si>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</si>
  <si>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</si>
  <si>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</si>
  <si>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</si>
  <si>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</si>
  <si>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</si>
  <si>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</si>
  <si>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</si>
  <si>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</si>
  <si>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</si>
  <si>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</si>
  <si>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</si>
  <si>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</si>
  <si>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</si>
  <si>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</si>
  <si>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</si>
  <si>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</si>
  <si>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</si>
  <si>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</si>
  <si>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</si>
  <si>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</si>
  <si>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</si>
  <si>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</si>
  <si>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</si>
  <si>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</si>
  <si>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</si>
  <si>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</si>
  <si>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</si>
  <si>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</si>
  <si>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</si>
  <si>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</si>
  <si>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</si>
  <si>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</si>
  <si>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</si>
  <si>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</si>
  <si>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</si>
  <si>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</si>
  <si>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</si>
  <si>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</si>
  <si>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</si>
  <si>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</si>
  <si>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</si>
  <si>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</si>
  <si>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</si>
  <si>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</si>
  <si>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</si>
  <si>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</si>
  <si>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</si>
  <si>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</si>
  <si>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</si>
  <si>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</si>
  <si>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</si>
  <si>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</si>
  <si>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</si>
  <si>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</si>
  <si>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</si>
  <si>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</si>
  <si>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</si>
  <si>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</si>
  <si>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</si>
  <si>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</si>
  <si>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</si>
  <si>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</si>
  <si>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</si>
  <si>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</si>
  <si>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</si>
  <si>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</si>
  <si>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</si>
  <si>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</si>
  <si>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</si>
  <si>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</si>
  <si>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</si>
  <si>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</si>
  <si>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</si>
  <si>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</si>
  <si>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</si>
  <si>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</si>
  <si>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</si>
  <si>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</si>
  <si>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</si>
  <si>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</si>
  <si>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</si>
  <si>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</si>
  <si>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</si>
  <si>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</si>
  <si>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</si>
  <si>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</si>
  <si>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</si>
  <si>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</si>
  <si>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</si>
  <si>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</si>
  <si>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</si>
  <si>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</si>
  <si>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</si>
  <si>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</si>
  <si>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</si>
  <si>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</si>
  <si>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</si>
  <si>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</si>
  <si>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</si>
  <si>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</si>
  <si>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</si>
  <si>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</si>
  <si>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</si>
  <si>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</si>
  <si>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</si>
  <si>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</si>
  <si>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</si>
  <si>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</si>
  <si>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</si>
  <si>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</si>
  <si>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</si>
  <si>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</si>
  <si>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</si>
  <si>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</si>
  <si>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</si>
  <si>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</si>
  <si>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</si>
  <si>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</si>
  <si>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</si>
  <si>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</si>
  <si>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</si>
  <si>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</si>
  <si>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</si>
  <si>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</si>
  <si>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</si>
  <si>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</si>
  <si>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</si>
  <si>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</si>
  <si>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</si>
  <si>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</si>
  <si>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</si>
  <si>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</si>
  <si>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</si>
  <si>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</si>
  <si>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</si>
  <si>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</si>
  <si>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</si>
  <si>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</si>
  <si>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</si>
  <si>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</si>
  <si>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</si>
  <si>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</si>
  <si>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</si>
  <si>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</si>
  <si>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</si>
  <si>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</si>
  <si>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</si>
  <si>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</si>
  <si>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</si>
  <si>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</si>
  <si>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</si>
  <si>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</si>
  <si>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</si>
  <si>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</si>
  <si>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</si>
  <si>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</si>
  <si>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</si>
  <si>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</si>
  <si>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</si>
  <si>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</si>
  <si>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</si>
  <si>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</si>
  <si>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</si>
  <si>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</si>
  <si>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</si>
  <si>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</si>
  <si>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</si>
  <si>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</si>
  <si>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</si>
  <si>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</si>
  <si>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</si>
  <si>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</si>
  <si>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</si>
  <si>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</si>
  <si>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</si>
  <si>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</si>
  <si>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</si>
  <si>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</si>
  <si>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</si>
  <si>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</si>
  <si>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</si>
  <si>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</si>
  <si>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</si>
  <si>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</si>
  <si>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</si>
  <si>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</si>
  <si>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</si>
  <si>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</si>
  <si>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</si>
  <si>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</si>
  <si>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</si>
  <si>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</si>
  <si>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</si>
  <si>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</si>
  <si>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</si>
  <si>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</si>
  <si>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</si>
  <si>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</si>
  <si>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</si>
  <si>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</si>
  <si>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</si>
  <si>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</si>
  <si>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</si>
  <si>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</si>
  <si>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</si>
  <si>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</si>
  <si>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</si>
  <si>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</si>
  <si>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</si>
  <si>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</si>
  <si>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</si>
  <si>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</si>
  <si>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</si>
  <si>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</si>
  <si>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</si>
  <si>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</si>
  <si>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</si>
  <si>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</si>
  <si>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</si>
  <si>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</si>
  <si>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</si>
  <si>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</si>
  <si>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</si>
  <si>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</si>
  <si>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</si>
  <si>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</si>
  <si>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</si>
  <si>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</si>
  <si>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</si>
  <si>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</si>
  <si>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</si>
  <si>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</si>
  <si>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</si>
  <si>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</si>
  <si>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</si>
  <si>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</si>
  <si>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</si>
  <si>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</si>
  <si>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</si>
  <si>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</si>
  <si>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</si>
  <si>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</si>
  <si>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</si>
  <si>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</si>
  <si>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</si>
  <si>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</si>
  <si>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</si>
  <si>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</si>
  <si>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</si>
  <si>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</si>
  <si>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</si>
  <si>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</si>
  <si>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</si>
  <si>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</si>
  <si>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</si>
  <si>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</si>
  <si>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</si>
  <si>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</si>
  <si>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</si>
  <si>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</si>
  <si>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</si>
  <si>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</si>
  <si>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</si>
  <si>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</si>
  <si>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</si>
  <si>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</si>
  <si>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</si>
  <si>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</si>
  <si>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</si>
  <si>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</si>
  <si>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</si>
  <si>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</si>
  <si>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</si>
  <si>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</si>
  <si>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</si>
  <si>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</si>
  <si>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</si>
  <si>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</si>
  <si>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</si>
  <si>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</si>
  <si>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</si>
  <si>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</si>
  <si>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</si>
  <si>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</si>
  <si>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</si>
  <si>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</si>
  <si>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</si>
  <si>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</si>
  <si>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</si>
  <si>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</si>
  <si>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</si>
  <si>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</si>
  <si>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</si>
  <si>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</si>
  <si>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</si>
  <si>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</si>
  <si>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</si>
  <si>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</si>
  <si>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</si>
  <si>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</si>
  <si>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</si>
  <si>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</si>
  <si>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</si>
  <si>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</si>
  <si>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</si>
  <si>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</si>
  <si>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</si>
  <si>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</si>
  <si>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</si>
  <si>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</si>
  <si>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</si>
  <si>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</si>
  <si>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</si>
  <si>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</si>
  <si>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</si>
  <si>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</si>
  <si>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</si>
  <si>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</si>
  <si>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</si>
  <si>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</si>
  <si>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</si>
  <si>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</si>
  <si>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</si>
  <si>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</si>
  <si>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</si>
  <si>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</si>
  <si>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</si>
  <si>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</si>
  <si>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</si>
  <si>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</si>
  <si>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</si>
  <si>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</si>
  <si>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</si>
  <si>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</si>
  <si>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</si>
  <si>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</si>
  <si>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</si>
  <si>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</si>
  <si>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</si>
  <si>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</si>
  <si>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</si>
  <si>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</si>
  <si>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</si>
  <si>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</si>
  <si>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</si>
  <si>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</si>
  <si>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</si>
  <si>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</si>
  <si>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</si>
  <si>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</si>
  <si>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</si>
  <si>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</si>
  <si>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</si>
  <si>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</si>
  <si>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</si>
  <si>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</si>
  <si>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</si>
  <si>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</si>
  <si>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</si>
  <si>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</si>
  <si>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</si>
  <si>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</si>
  <si>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</si>
  <si>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</si>
  <si>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</si>
  <si>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</si>
  <si>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</si>
  <si>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</si>
  <si>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</si>
  <si>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</si>
  <si>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</si>
  <si>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</si>
  <si>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</si>
  <si>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</si>
  <si>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</si>
  <si>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</si>
  <si>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</si>
  <si>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</si>
  <si>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</si>
  <si>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</si>
  <si>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</si>
  <si>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</si>
  <si>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</si>
  <si>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</si>
  <si>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</si>
  <si>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</si>
  <si>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</si>
  <si>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</si>
  <si>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</si>
  <si>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</si>
  <si>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</si>
  <si>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</si>
  <si>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</si>
  <si>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</si>
  <si>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</si>
  <si>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</si>
  <si>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</si>
  <si>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</si>
  <si>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</si>
  <si>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</si>
  <si>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</si>
  <si>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</si>
  <si>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</si>
  <si>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</si>
  <si>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</si>
  <si>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</si>
  <si>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</si>
  <si>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</si>
  <si>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</si>
  <si>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</si>
  <si>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</si>
  <si>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</si>
  <si>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</si>
  <si>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</si>
  <si>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</si>
  <si>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</si>
  <si>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</si>
  <si>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</si>
  <si>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</si>
  <si>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</si>
  <si>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</si>
  <si>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</si>
  <si>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</si>
  <si>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</si>
  <si>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</si>
  <si>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</si>
  <si>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</si>
  <si>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</si>
  <si>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</si>
  <si>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</si>
  <si>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</si>
  <si>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</si>
  <si>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</si>
  <si>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</si>
  <si>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</si>
  <si>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</si>
  <si>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</si>
  <si>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</si>
  <si>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</si>
  <si>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</si>
  <si>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</si>
  <si>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</si>
  <si>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</si>
  <si>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</si>
  <si>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</si>
  <si>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</si>
  <si>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</si>
  <si>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</si>
  <si>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</si>
  <si>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</si>
  <si>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</si>
  <si>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</si>
  <si>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</si>
  <si>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</si>
  <si>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</si>
  <si>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</si>
  <si>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</si>
  <si>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</si>
  <si>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</si>
  <si>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</si>
  <si>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</si>
  <si>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</si>
  <si>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</si>
  <si>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</si>
  <si>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</si>
  <si>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</si>
  <si>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</si>
  <si>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</si>
  <si>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</si>
  <si>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</si>
  <si>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</si>
  <si>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</si>
  <si>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</si>
  <si>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</si>
  <si>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</si>
  <si>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</si>
  <si>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</si>
  <si>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</si>
  <si>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</si>
  <si>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</si>
  <si>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</si>
  <si>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</si>
  <si>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</si>
  <si>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</si>
  <si>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</si>
  <si>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</si>
  <si>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</si>
  <si>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</si>
  <si>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</si>
  <si>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</si>
  <si>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</si>
  <si>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</si>
  <si>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</si>
  <si>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</si>
  <si>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</si>
  <si>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</si>
  <si>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</si>
  <si>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</si>
  <si>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</si>
  <si>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</si>
  <si>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</si>
  <si>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</si>
  <si>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</si>
  <si>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</si>
  <si>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</si>
  <si>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</si>
  <si>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</si>
  <si>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</si>
  <si>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</si>
  <si>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</si>
  <si>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</si>
  <si>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</si>
  <si>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</si>
  <si>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</si>
  <si>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</si>
  <si>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</si>
  <si>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</si>
  <si>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</si>
  <si>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</si>
  <si>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</si>
  <si>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</si>
  <si>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</si>
  <si>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</si>
  <si>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</si>
  <si>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</si>
  <si>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</si>
  <si>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</si>
  <si>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</si>
  <si>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</si>
  <si>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</si>
  <si>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</si>
  <si>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</si>
  <si>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</si>
  <si>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</si>
  <si>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</si>
  <si>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</si>
  <si>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</si>
  <si>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</si>
  <si>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</si>
  <si>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</si>
  <si>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</si>
  <si>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</si>
  <si>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</si>
  <si>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</si>
  <si>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</si>
  <si>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</si>
  <si>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</si>
  <si>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</si>
  <si>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</si>
  <si>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</si>
  <si>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</si>
  <si>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</si>
  <si>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</si>
  <si>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</si>
  <si>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</si>
  <si>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</si>
  <si>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</si>
  <si>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</si>
  <si>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</si>
  <si>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</si>
  <si>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</si>
  <si>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</si>
  <si>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</si>
  <si>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</si>
  <si>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</si>
  <si>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</si>
  <si>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</si>
  <si>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</si>
  <si>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</si>
  <si>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</si>
  <si>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</si>
  <si>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</si>
  <si>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</si>
  <si>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</si>
  <si>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</si>
  <si>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</si>
  <si>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</si>
  <si>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</si>
  <si>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</si>
  <si>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</si>
  <si>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</si>
  <si>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</si>
  <si>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</si>
  <si>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</si>
  <si>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</si>
  <si>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</si>
  <si>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</si>
  <si>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</si>
  <si>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</si>
  <si>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</si>
  <si>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</si>
  <si>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</si>
  <si>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</si>
  <si>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</si>
  <si>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</si>
  <si>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</si>
  <si>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</si>
  <si>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</si>
  <si>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</si>
  <si>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</si>
  <si>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</si>
  <si>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</si>
  <si>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</si>
  <si>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</si>
  <si>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</si>
  <si>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</si>
  <si>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</si>
  <si>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</si>
  <si>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</si>
  <si>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</si>
  <si>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</si>
  <si>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</si>
  <si>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</si>
  <si>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</si>
  <si>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</si>
  <si>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</si>
  <si>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</si>
  <si>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</si>
  <si>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</si>
  <si>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</si>
  <si>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</si>
  <si>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</si>
  <si>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</si>
  <si>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</si>
  <si>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</si>
  <si>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</si>
  <si>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</si>
  <si>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</si>
  <si>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</si>
  <si>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</si>
  <si>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</si>
  <si>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</si>
  <si>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</si>
  <si>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</si>
  <si>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</si>
  <si>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</si>
  <si>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</si>
  <si>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</si>
  <si>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</si>
  <si>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</si>
  <si>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</si>
  <si>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</si>
  <si>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</si>
  <si>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</si>
  <si>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</si>
  <si>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</si>
  <si>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</si>
  <si>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</si>
  <si>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</si>
  <si>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</si>
  <si>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</si>
  <si>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</si>
  <si>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</si>
  <si>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</si>
  <si>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</si>
  <si>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</si>
  <si>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</si>
  <si>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</si>
  <si>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</si>
  <si>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</si>
  <si>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</si>
  <si>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</si>
  <si>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</si>
  <si>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</si>
  <si>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</si>
  <si>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</si>
  <si>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</si>
  <si>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</si>
  <si>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</si>
  <si>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</si>
  <si>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</si>
  <si>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</si>
  <si>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</si>
  <si>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</si>
  <si>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</si>
  <si>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</si>
  <si>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</si>
  <si>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</si>
  <si>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</si>
  <si>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</si>
  <si>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</si>
  <si>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</si>
  <si>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</si>
  <si>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</si>
  <si>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</si>
  <si>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</si>
  <si>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</si>
  <si>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</si>
  <si>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</si>
  <si>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</si>
  <si>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</si>
  <si>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</si>
  <si>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</si>
  <si>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</si>
  <si>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</si>
  <si>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</si>
  <si>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</si>
  <si>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</si>
  <si>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</si>
  <si>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</si>
  <si>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</si>
  <si>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</si>
  <si>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</si>
  <si>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</si>
  <si>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</si>
  <si>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</si>
  <si>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</si>
  <si>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</si>
  <si>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</si>
  <si>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</si>
  <si>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</si>
  <si>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</si>
  <si>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</si>
  <si>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</si>
  <si>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</si>
  <si>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</si>
  <si>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</si>
  <si>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</si>
  <si>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</si>
  <si>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</si>
  <si>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</si>
  <si>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</si>
  <si>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</si>
  <si>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</si>
  <si>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</si>
  <si>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</si>
  <si>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</si>
  <si>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</si>
  <si>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</si>
  <si>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</si>
  <si>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</si>
  <si>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</si>
  <si>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</si>
  <si>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</si>
  <si>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</si>
  <si>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</si>
  <si>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</si>
  <si>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</si>
  <si>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</si>
  <si>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</si>
  <si>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</si>
  <si>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</si>
  <si>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</si>
  <si>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</si>
  <si>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</si>
  <si>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</si>
  <si>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</si>
  <si>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</si>
  <si>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</si>
  <si>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</si>
  <si>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</si>
  <si>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</si>
  <si>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</si>
  <si>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</si>
  <si>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</si>
  <si>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</si>
  <si>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</si>
  <si>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</si>
  <si>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</si>
  <si>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</si>
  <si>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</si>
  <si>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</si>
  <si>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</si>
  <si>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</si>
  <si>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</si>
  <si>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</si>
  <si>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</si>
  <si>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</si>
  <si>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</si>
  <si>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</si>
  <si>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</si>
  <si>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</si>
  <si>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</si>
  <si>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</si>
  <si>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</si>
  <si>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</si>
  <si>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</si>
  <si>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</si>
  <si>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</si>
  <si>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</si>
  <si>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</si>
  <si>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</si>
  <si>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</si>
  <si>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</si>
  <si>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</si>
  <si>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</si>
  <si>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</si>
  <si>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</si>
  <si>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</si>
  <si>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</si>
  <si>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</si>
  <si>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</si>
  <si>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</si>
  <si>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</si>
  <si>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</si>
  <si>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</si>
  <si>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</si>
  <si>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</si>
  <si>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</si>
  <si>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</si>
  <si>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</si>
  <si>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</si>
  <si>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</si>
  <si>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</si>
  <si>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</si>
  <si>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</si>
  <si>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</si>
  <si>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</si>
  <si>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</si>
  <si>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</si>
  <si>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</si>
  <si>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</si>
  <si>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</si>
  <si>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</si>
  <si>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</si>
  <si>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</si>
  <si>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</si>
  <si>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</si>
  <si>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</si>
  <si>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</si>
  <si>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</si>
  <si>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</si>
  <si>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</si>
  <si>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</si>
  <si>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</si>
  <si>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</si>
  <si>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</si>
  <si>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</si>
  <si>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</si>
  <si>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</si>
  <si>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</si>
  <si>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</si>
  <si>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</si>
  <si>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</si>
  <si>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</si>
  <si>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</si>
  <si>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</si>
  <si>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</si>
  <si>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</si>
  <si>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</si>
  <si>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</si>
  <si>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</si>
  <si>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</si>
  <si>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</si>
  <si>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</si>
  <si>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</si>
  <si>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</si>
  <si>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</si>
  <si>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</si>
  <si>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</si>
  <si>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</si>
  <si>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</si>
  <si>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</si>
  <si>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</si>
  <si>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</si>
  <si>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</si>
  <si>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</si>
  <si>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</si>
  <si>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</si>
  <si>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</si>
  <si>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</si>
  <si>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</si>
  <si>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</si>
  <si>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</si>
  <si>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</si>
  <si>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</si>
  <si>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</si>
  <si>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</si>
  <si>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</si>
  <si>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</si>
  <si>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</si>
  <si>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</si>
  <si>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</si>
  <si>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</si>
  <si>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</si>
  <si>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</si>
  <si>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</si>
  <si>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</si>
  <si>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</si>
  <si>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</si>
  <si>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</si>
  <si>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</si>
  <si>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</si>
  <si>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</si>
  <si>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</si>
  <si>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</si>
  <si>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</si>
  <si>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</si>
  <si>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</si>
  <si>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</si>
  <si>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</si>
  <si>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</si>
  <si>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</si>
  <si>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</si>
  <si>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</si>
  <si>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</si>
  <si>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</si>
  <si>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</si>
  <si>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</si>
  <si>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</si>
  <si>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</si>
  <si>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</si>
  <si>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</si>
  <si>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</si>
  <si>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</si>
  <si>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</si>
  <si>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</si>
  <si>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</si>
  <si>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</si>
  <si>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</si>
  <si>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</si>
  <si>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</si>
  <si>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</si>
  <si>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</si>
  <si>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</si>
  <si>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</si>
  <si>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</si>
  <si>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</si>
  <si>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</si>
  <si>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</si>
  <si>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</si>
  <si>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</si>
  <si>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</si>
  <si>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</si>
  <si>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</si>
  <si>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</si>
  <si>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</si>
  <si>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</si>
  <si>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</si>
  <si>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</si>
  <si>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</si>
  <si>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</si>
  <si>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</si>
  <si>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</si>
  <si>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</si>
  <si>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</si>
  <si>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</si>
  <si>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</si>
  <si>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</si>
  <si>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</si>
  <si>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</si>
  <si>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</si>
  <si>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</si>
  <si>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</si>
  <si>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</si>
  <si>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</si>
  <si>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</si>
  <si>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</si>
  <si>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</si>
  <si>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</si>
  <si>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</si>
  <si>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</si>
  <si>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</si>
  <si>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</si>
  <si>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</si>
  <si>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</si>
  <si>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</si>
  <si>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</si>
  <si>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</si>
  <si>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</si>
  <si>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</si>
  <si>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</si>
  <si>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</si>
  <si>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</si>
  <si>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</si>
  <si>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</si>
  <si>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</si>
  <si>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</si>
  <si>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</si>
  <si>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</si>
  <si>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</si>
  <si>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</si>
  <si>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</si>
  <si>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</si>
  <si>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</si>
  <si>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</si>
  <si>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</si>
  <si>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</si>
  <si>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</si>
  <si>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</si>
  <si>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</si>
  <si>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</si>
  <si>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</si>
  <si>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</si>
  <si>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</si>
  <si>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</si>
  <si>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</si>
  <si>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</si>
  <si>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</si>
  <si>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</si>
  <si>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</si>
  <si>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</si>
  <si>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</si>
  <si>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</si>
  <si>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</si>
  <si>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</si>
  <si>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</si>
  <si>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</si>
  <si>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</si>
  <si>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</si>
  <si>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</si>
  <si>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</si>
  <si>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</si>
  <si>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</si>
  <si>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</si>
  <si>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</si>
  <si>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</si>
  <si>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</si>
  <si>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</si>
  <si>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</si>
  <si>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</si>
  <si>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</si>
  <si>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</si>
  <si>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</si>
  <si>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</si>
  <si>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</si>
  <si>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</si>
  <si>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</si>
  <si>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</si>
  <si>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</si>
  <si>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</si>
  <si>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</si>
  <si>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</si>
  <si>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</si>
  <si>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</si>
  <si>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</si>
  <si>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</si>
  <si>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</si>
  <si>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</si>
  <si>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</si>
  <si>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</si>
  <si>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</si>
  <si>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</si>
  <si>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</si>
  <si>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</si>
  <si>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</si>
  <si>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</si>
  <si>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</si>
  <si>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</si>
  <si>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</si>
  <si>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</si>
  <si>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</si>
  <si>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</si>
  <si>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</si>
  <si>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</si>
  <si>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</si>
  <si>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</si>
  <si>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</si>
  <si>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</si>
  <si>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</si>
  <si>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</si>
  <si>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</si>
  <si>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</si>
  <si>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</si>
  <si>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</si>
  <si>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</si>
  <si>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</si>
  <si>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</si>
  <si>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</si>
  <si>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</si>
  <si>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</si>
  <si>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</si>
  <si>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</si>
  <si>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</si>
  <si>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</si>
  <si>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</si>
  <si>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</si>
  <si>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</si>
  <si>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</si>
  <si>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</si>
  <si>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</si>
  <si>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</si>
  <si>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</si>
  <si>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</si>
  <si>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</si>
  <si>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</si>
  <si>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</si>
  <si>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</si>
  <si>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</si>
  <si>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</si>
  <si>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</si>
  <si>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</si>
  <si>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</si>
  <si>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</si>
  <si>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</si>
  <si>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</si>
  <si>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</si>
  <si>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</si>
  <si>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</si>
  <si>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</si>
  <si>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</si>
  <si>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</si>
  <si>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</si>
  <si>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</si>
  <si>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</si>
  <si>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</si>
  <si>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</si>
  <si>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</si>
  <si>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</si>
  <si>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</si>
  <si>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</si>
  <si>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</si>
  <si>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</si>
  <si>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</si>
  <si>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</si>
  <si>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</si>
  <si>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</si>
  <si>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</si>
  <si>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</si>
  <si>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</si>
  <si>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</si>
  <si>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</si>
  <si>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</si>
  <si>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</si>
  <si>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</si>
  <si>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</si>
  <si>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</si>
  <si>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</si>
  <si>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</si>
  <si>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</si>
  <si>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</si>
  <si>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</si>
  <si>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</si>
  <si>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</si>
  <si>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</si>
  <si>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</si>
  <si>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</si>
  <si>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</si>
  <si>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</si>
  <si>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</si>
  <si>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</si>
  <si>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</si>
  <si>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</si>
  <si>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</si>
  <si>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</si>
  <si>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</si>
  <si>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</si>
  <si>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</si>
  <si>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</si>
  <si>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</si>
  <si>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</si>
  <si>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</si>
  <si>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</si>
  <si>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</si>
  <si>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</si>
  <si>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</si>
  <si>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</si>
  <si>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</si>
  <si>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</si>
  <si>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</si>
  <si>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</si>
  <si>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</si>
  <si>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</si>
  <si>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</si>
  <si>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</si>
  <si>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</si>
  <si>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</si>
  <si>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</si>
  <si>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</si>
  <si>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</si>
  <si>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</si>
  <si>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</si>
  <si>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</si>
  <si>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</si>
  <si>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</si>
  <si>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</si>
  <si>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</si>
  <si>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</si>
  <si>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</si>
  <si>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</si>
  <si>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</si>
  <si>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</si>
  <si>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</si>
  <si>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</si>
  <si>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</si>
  <si>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</si>
  <si>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</si>
  <si>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</si>
  <si>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</si>
  <si>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</si>
  <si>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</si>
  <si>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</si>
  <si>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</si>
  <si>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</si>
  <si>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</si>
  <si>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</si>
  <si>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</si>
  <si>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</si>
  <si>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</si>
  <si>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</si>
  <si>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</si>
  <si>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</si>
  <si>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</si>
  <si>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</si>
  <si>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</si>
  <si>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</si>
  <si>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</si>
  <si>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</si>
  <si>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</si>
  <si>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</si>
  <si>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</si>
  <si>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</si>
  <si>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</si>
  <si>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</si>
  <si>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</si>
  <si>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</si>
  <si>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</si>
  <si>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</si>
  <si>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</si>
  <si>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</si>
  <si>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</si>
  <si>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</si>
  <si>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</si>
  <si>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</si>
  <si>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</si>
  <si>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</si>
  <si>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</si>
  <si>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</si>
  <si>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</si>
  <si>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</si>
  <si>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</si>
  <si>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</si>
  <si>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</si>
  <si>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</si>
  <si>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</si>
  <si>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</si>
  <si>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</si>
  <si>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</si>
  <si>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</si>
  <si>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</si>
  <si>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</si>
  <si>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</si>
  <si>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</si>
  <si>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</si>
  <si>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</si>
  <si>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</si>
  <si>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</si>
  <si>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</si>
  <si>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</si>
  <si>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</si>
  <si>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</si>
  <si>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</si>
  <si>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</si>
  <si>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</si>
  <si>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</si>
  <si>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</si>
  <si>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</si>
  <si>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</si>
  <si>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</si>
  <si>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</si>
  <si>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</si>
  <si>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</si>
  <si>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</si>
  <si>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</si>
  <si>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</si>
  <si>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</si>
  <si>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</si>
  <si>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</si>
  <si>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</si>
  <si>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</si>
  <si>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</si>
  <si>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</si>
  <si>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</si>
  <si>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</si>
  <si>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</si>
  <si>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</si>
  <si>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</si>
  <si>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</si>
  <si>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</si>
  <si>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</si>
  <si>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</si>
  <si>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</si>
  <si>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</si>
  <si>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</si>
  <si>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</si>
  <si>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</si>
  <si>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</si>
  <si>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</si>
  <si>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</si>
  <si>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</si>
  <si>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</si>
  <si>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</si>
  <si>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</si>
  <si>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</si>
  <si>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</si>
  <si>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</si>
  <si>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</si>
  <si>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</si>
  <si>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</si>
  <si>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</si>
  <si>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</si>
  <si>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</si>
  <si>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</si>
  <si>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</si>
  <si>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</si>
  <si>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</si>
  <si>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</si>
  <si>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</si>
  <si>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</si>
  <si>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</si>
  <si>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</si>
  <si>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</si>
  <si>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</si>
  <si>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</si>
  <si>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</si>
  <si>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</si>
  <si>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</si>
  <si>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</si>
  <si>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</si>
  <si>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</si>
  <si>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</si>
  <si>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</si>
  <si>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</si>
  <si>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</si>
  <si>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</si>
  <si>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</si>
  <si>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</si>
  <si>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</si>
  <si>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</si>
  <si>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</si>
  <si>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</si>
  <si>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</si>
  <si>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</si>
  <si>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</si>
  <si>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</si>
  <si>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</si>
  <si>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</si>
  <si>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</si>
  <si>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</si>
  <si>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</si>
  <si>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</si>
  <si>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</si>
  <si>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</si>
  <si>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</si>
  <si>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</si>
  <si>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</si>
  <si>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</si>
  <si>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</si>
  <si>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</si>
  <si>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</si>
  <si>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</si>
  <si>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</si>
  <si>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</si>
  <si>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</si>
  <si>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</si>
  <si>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</si>
  <si>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</si>
  <si>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</si>
  <si>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</si>
  <si>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</si>
  <si>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</si>
  <si>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</si>
  <si>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</si>
  <si>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</si>
  <si>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</si>
  <si>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</si>
  <si>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</si>
  <si>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</si>
  <si>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</si>
  <si>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</si>
  <si>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</si>
  <si>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</si>
  <si>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</si>
  <si>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</si>
  <si>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</si>
  <si>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</si>
  <si>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</si>
  <si>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</si>
  <si>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</si>
  <si>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</si>
  <si>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</si>
  <si>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</si>
  <si>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</si>
  <si>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</si>
  <si>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</si>
  <si>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</si>
  <si>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</si>
  <si>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</si>
  <si>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</si>
  <si>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</si>
  <si>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</si>
  <si>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</si>
  <si>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</si>
  <si>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</si>
  <si>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</si>
  <si>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</si>
  <si>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</si>
  <si>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</si>
  <si>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</si>
  <si>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</si>
  <si>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</si>
  <si>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</si>
  <si>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</si>
  <si>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</si>
  <si>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</si>
  <si>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</si>
  <si>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</si>
  <si>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</si>
  <si>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</si>
  <si>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</si>
  <si>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</si>
  <si>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</si>
  <si>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</si>
  <si>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</si>
  <si>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</si>
  <si>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</si>
  <si>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</si>
  <si>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</si>
  <si>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</si>
  <si>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</si>
  <si>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</si>
  <si>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</si>
  <si>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</si>
  <si>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</si>
  <si>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</si>
  <si>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</si>
  <si>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</si>
  <si>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</si>
  <si>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</si>
  <si>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</si>
  <si>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</si>
  <si>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</si>
  <si>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</si>
  <si>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</si>
  <si>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</si>
  <si>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</si>
  <si>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</si>
  <si>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</si>
  <si>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</si>
  <si>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</si>
  <si>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</si>
  <si>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</si>
  <si>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</si>
  <si>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</si>
  <si>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</si>
  <si>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</si>
  <si>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</si>
  <si>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</si>
  <si>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</si>
  <si>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</si>
  <si>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</si>
  <si>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</si>
  <si>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</si>
  <si>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</si>
  <si>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</si>
  <si>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</si>
  <si>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</si>
  <si>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</si>
  <si>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</si>
  <si>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</si>
  <si>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</si>
  <si>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</si>
  <si>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</si>
  <si>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</si>
  <si>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</si>
  <si>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</si>
  <si>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</si>
  <si>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</si>
  <si>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</si>
  <si>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</si>
  <si>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</si>
  <si>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</si>
  <si>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</si>
  <si>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</si>
  <si>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</si>
  <si>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</si>
  <si>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</si>
  <si>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</si>
  <si>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</si>
  <si>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</si>
  <si>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</si>
  <si>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</si>
  <si>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</si>
  <si>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</si>
  <si>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</si>
  <si>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</si>
  <si>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</si>
  <si>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</si>
  <si>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</si>
  <si>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</si>
  <si>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</si>
  <si>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</si>
  <si>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</si>
  <si>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</si>
  <si>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</si>
  <si>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</si>
  <si>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</si>
  <si>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</si>
  <si>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</si>
  <si>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</si>
  <si>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</si>
  <si>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</si>
  <si>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</si>
  <si>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</si>
  <si>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</si>
  <si>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</si>
  <si>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</si>
  <si>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</si>
  <si>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</si>
  <si>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</si>
  <si>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</si>
  <si>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</si>
  <si>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</si>
  <si>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</si>
  <si>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</si>
  <si>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</si>
  <si>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</si>
  <si>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</si>
  <si>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</si>
  <si>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</si>
  <si>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</si>
  <si>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</si>
  <si>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</si>
  <si>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</si>
  <si>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</si>
  <si>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</si>
  <si>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</si>
  <si>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</si>
  <si>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</si>
  <si>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</si>
  <si>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</si>
  <si>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</si>
  <si>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</si>
  <si>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</si>
  <si>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</si>
  <si>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</si>
  <si>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</si>
  <si>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</si>
  <si>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</si>
  <si>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</si>
  <si>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</si>
  <si>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</si>
  <si>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</si>
  <si>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</si>
  <si>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</si>
  <si>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</si>
  <si>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</si>
  <si>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</si>
  <si>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</si>
  <si>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</si>
  <si>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</si>
  <si>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</si>
  <si>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</si>
  <si>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</si>
  <si>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</si>
  <si>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</si>
  <si>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</si>
  <si>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</si>
  <si>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</si>
  <si>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</si>
  <si>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</si>
  <si>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</si>
  <si>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</si>
  <si>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</si>
  <si>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</si>
  <si>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</si>
  <si>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</si>
  <si>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</si>
  <si>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</si>
  <si>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</si>
  <si>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</si>
  <si>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</si>
  <si>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</si>
  <si>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</si>
  <si>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</si>
  <si>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</si>
  <si>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</si>
  <si>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</si>
  <si>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</si>
  <si>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</si>
  <si>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</si>
  <si>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</si>
  <si>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</si>
  <si>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</si>
  <si>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</si>
  <si>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</si>
  <si>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</si>
  <si>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</si>
  <si>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</si>
  <si>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</si>
  <si>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</si>
  <si>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</si>
  <si>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</si>
  <si>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</si>
  <si>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</si>
  <si>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</si>
  <si>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</si>
  <si>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</si>
  <si>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</si>
  <si>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</si>
  <si>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</si>
  <si>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</si>
  <si>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</si>
  <si>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</si>
  <si>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</si>
  <si>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</si>
  <si>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</si>
  <si>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</si>
  <si>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</si>
  <si>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</si>
  <si>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</si>
  <si>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</si>
  <si>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</si>
  <si>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</si>
  <si>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</si>
  <si>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</si>
  <si>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</si>
  <si>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</si>
  <si>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</si>
  <si>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</si>
  <si>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</si>
  <si>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</si>
  <si>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</si>
  <si>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</si>
  <si>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</si>
  <si>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</si>
  <si>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</si>
  <si>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</si>
  <si>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</si>
  <si>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</si>
  <si>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</si>
  <si>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</si>
  <si>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</si>
  <si>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</si>
  <si>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</si>
  <si>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</si>
  <si>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</si>
  <si>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</si>
  <si>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</si>
  <si>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</si>
  <si>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</si>
  <si>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</si>
  <si>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</si>
  <si>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</si>
  <si>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</si>
  <si>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</si>
  <si>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</si>
  <si>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</si>
  <si>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</si>
  <si>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</si>
  <si>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</si>
  <si>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</si>
  <si>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</si>
  <si>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</si>
  <si>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</si>
  <si>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</si>
  <si>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</si>
  <si>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</si>
  <si>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</si>
  <si>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</si>
  <si>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</si>
  <si>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</si>
  <si>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</si>
  <si>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</si>
  <si>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</si>
  <si>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</si>
  <si>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</si>
  <si>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</si>
  <si>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</si>
  <si>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</si>
  <si>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</si>
  <si>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</si>
  <si>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</si>
  <si>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</si>
  <si>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</si>
  <si>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</si>
  <si>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</si>
  <si>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</si>
  <si>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</si>
  <si>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</si>
  <si>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</si>
  <si>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</si>
  <si>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</si>
  <si>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</si>
  <si>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</si>
  <si>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</si>
  <si>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</si>
  <si>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</si>
  <si>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</si>
  <si>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</si>
  <si>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</si>
  <si>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</si>
  <si>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</si>
  <si>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</si>
  <si>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</si>
  <si>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</si>
  <si>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</si>
  <si>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</si>
  <si>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</si>
  <si>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</si>
  <si>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</si>
  <si>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</si>
  <si>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</si>
  <si>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</si>
  <si>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</si>
  <si>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</si>
  <si>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</si>
  <si>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</si>
  <si>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</si>
  <si>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</si>
  <si>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</si>
  <si>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</si>
  <si>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</si>
  <si>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</si>
  <si>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</si>
  <si>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</si>
  <si>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</si>
  <si>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</si>
  <si>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</si>
  <si>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</si>
  <si>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</si>
  <si>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</si>
  <si>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</si>
  <si>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</si>
  <si>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</si>
  <si>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</si>
  <si>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</si>
  <si>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</si>
  <si>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</si>
  <si>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</si>
  <si>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</si>
  <si>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</si>
  <si>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</si>
  <si>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</si>
  <si>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</si>
  <si>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</si>
  <si>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</si>
  <si>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</si>
  <si>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</si>
  <si>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</si>
  <si>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</si>
  <si>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</si>
  <si>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</si>
  <si>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</si>
  <si>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</si>
  <si>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</si>
  <si>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</si>
  <si>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</si>
  <si>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</si>
  <si>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</si>
  <si>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</si>
  <si>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</si>
  <si>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</si>
  <si>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</si>
  <si>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</si>
  <si>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</si>
  <si>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</si>
  <si>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</si>
  <si>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</si>
  <si>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</si>
  <si>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</si>
  <si>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</si>
  <si>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</si>
  <si>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</si>
  <si>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</si>
  <si>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</si>
  <si>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</si>
  <si>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</si>
  <si>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</si>
  <si>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</si>
  <si>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</si>
  <si>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</si>
  <si>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</si>
  <si>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</si>
  <si>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</si>
  <si>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</si>
  <si>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</si>
  <si>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</si>
  <si>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</si>
  <si>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</si>
  <si>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</si>
  <si>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</si>
  <si>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</si>
  <si>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</si>
  <si>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</si>
  <si>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</si>
  <si>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</si>
  <si>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</si>
  <si>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</si>
  <si>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</si>
  <si>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</si>
  <si>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</si>
  <si>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</si>
  <si>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</si>
  <si>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</si>
  <si>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</si>
  <si>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</si>
  <si>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</si>
  <si>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</si>
  <si>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</si>
  <si>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</si>
  <si>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</si>
  <si>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</si>
  <si>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</si>
  <si>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</si>
  <si>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</si>
  <si>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</si>
  <si>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</si>
  <si>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</si>
  <si>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</si>
  <si>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</si>
  <si>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</si>
  <si>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</si>
  <si>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</si>
  <si>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</si>
  <si>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</si>
  <si>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</si>
  <si>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</si>
  <si>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</si>
  <si>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</si>
  <si>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</si>
  <si>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</si>
  <si>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</si>
  <si>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</si>
  <si>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</si>
  <si>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</si>
  <si>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</si>
  <si>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</si>
  <si>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</si>
  <si>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</si>
  <si>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</si>
  <si>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</si>
  <si>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</si>
  <si>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</si>
  <si>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</si>
  <si>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</si>
  <si>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</si>
  <si>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</si>
  <si>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</si>
  <si>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</si>
  <si>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</si>
  <si>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</si>
  <si>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</si>
  <si>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</si>
  <si>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</si>
  <si>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</si>
  <si>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</si>
  <si>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</si>
  <si>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</si>
  <si>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</si>
  <si>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</si>
  <si>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</si>
  <si>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</si>
  <si>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</si>
  <si>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</si>
  <si>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</si>
  <si>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</si>
  <si>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</si>
  <si>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</si>
  <si>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</si>
  <si>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</si>
  <si>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</si>
  <si>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</si>
  <si>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</si>
  <si>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</si>
  <si>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</si>
  <si>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</si>
  <si>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</si>
  <si>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</si>
  <si>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</si>
  <si>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</si>
  <si>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</si>
  <si>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</si>
  <si>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</si>
  <si>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</si>
  <si>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</si>
  <si>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</si>
  <si>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</si>
  <si>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</si>
  <si>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</si>
  <si>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</si>
  <si>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</si>
  <si>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</si>
  <si>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</si>
  <si>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</si>
  <si>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</si>
  <si>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</si>
  <si>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</si>
  <si>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</si>
  <si>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</si>
  <si>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</si>
  <si>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</si>
  <si>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</si>
  <si>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</si>
  <si>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</si>
  <si>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</si>
  <si>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</si>
  <si>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</si>
  <si>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</si>
  <si>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</si>
  <si>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</si>
  <si>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</si>
  <si>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</si>
  <si>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</si>
  <si>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</si>
  <si>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</si>
  <si>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</si>
  <si>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</si>
  <si>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</si>
  <si>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</si>
  <si>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</si>
  <si>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</si>
  <si>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</si>
  <si>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</si>
  <si>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</si>
  <si>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</si>
  <si>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</si>
  <si>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</si>
  <si>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</si>
  <si>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</si>
  <si>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</si>
  <si>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</si>
  <si>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</si>
  <si>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</si>
  <si>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</si>
  <si>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</si>
  <si>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</si>
  <si>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</si>
  <si>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</si>
  <si>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</si>
  <si>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</si>
  <si>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</si>
  <si>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</si>
  <si>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</si>
  <si>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</si>
  <si>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</si>
  <si>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</si>
  <si>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</si>
  <si>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</si>
  <si>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</si>
  <si>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</si>
  <si>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</si>
  <si>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</si>
  <si>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</si>
  <si>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</si>
  <si>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</si>
  <si>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</si>
  <si>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</si>
  <si>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</si>
  <si>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</si>
  <si>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</si>
  <si>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</si>
  <si>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</si>
  <si>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</si>
  <si>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</si>
  <si>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</si>
  <si>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</si>
  <si>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</si>
  <si>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</si>
  <si>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</si>
  <si>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</si>
  <si>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</si>
  <si>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</si>
  <si>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</si>
  <si>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</si>
  <si>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</si>
  <si>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</si>
  <si>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</si>
  <si>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</si>
  <si>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</si>
  <si>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</si>
  <si>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</si>
  <si>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</si>
  <si>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</si>
  <si>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</si>
  <si>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</si>
  <si>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</si>
  <si>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</si>
  <si>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</si>
  <si>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</si>
  <si>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</si>
  <si>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</si>
  <si>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</si>
  <si>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</si>
  <si>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</si>
  <si>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</si>
  <si>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</si>
  <si>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</si>
  <si>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</si>
  <si>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</si>
  <si>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</si>
  <si>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</si>
  <si>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</si>
  <si>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</si>
  <si>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</si>
  <si>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</si>
  <si>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</si>
  <si>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</si>
  <si>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</si>
  <si>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</si>
  <si>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</si>
  <si>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</si>
  <si>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</si>
  <si>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</si>
  <si>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</si>
  <si>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</si>
  <si>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</si>
  <si>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</si>
  <si>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</si>
  <si>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</si>
  <si>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</si>
  <si>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</si>
  <si>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</si>
  <si>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</si>
  <si>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</si>
  <si>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</si>
  <si>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</si>
  <si>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</si>
  <si>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</si>
  <si>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</si>
  <si>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</si>
  <si>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</si>
  <si>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</si>
  <si>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</si>
  <si>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</si>
  <si>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</si>
  <si>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</si>
  <si>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</si>
  <si>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</si>
  <si>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</si>
  <si>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</si>
  <si>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</si>
  <si>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</si>
  <si>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</si>
  <si>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</si>
  <si>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</si>
  <si>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</si>
  <si>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</si>
  <si>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</si>
  <si>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</si>
  <si>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</si>
  <si>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</si>
  <si>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</si>
  <si>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</si>
  <si>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</si>
  <si>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</si>
  <si>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</si>
  <si>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</si>
  <si>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</si>
  <si>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</si>
  <si>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</si>
  <si>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</si>
  <si>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</si>
  <si>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</si>
  <si>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</si>
  <si>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</si>
  <si>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</si>
  <si>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</si>
  <si>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</si>
  <si>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</si>
  <si>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</si>
  <si>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</si>
  <si>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</si>
  <si>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</si>
  <si>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</si>
  <si>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</si>
  <si>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</si>
  <si>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</si>
  <si>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</si>
  <si>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</si>
  <si>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</si>
  <si>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</si>
  <si>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</si>
  <si>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</si>
  <si>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</si>
  <si>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</si>
  <si>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</si>
  <si>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</si>
  <si>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</si>
  <si>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</si>
  <si>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</si>
  <si>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</si>
  <si>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</si>
  <si>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</si>
  <si>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</si>
  <si>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</si>
  <si>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</si>
  <si>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</si>
  <si>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</si>
  <si>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</si>
  <si>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</si>
  <si>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</si>
  <si>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</si>
  <si>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</si>
  <si>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</si>
  <si>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</si>
  <si>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</si>
  <si>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</si>
  <si>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</si>
  <si>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</si>
  <si>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</si>
  <si>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</si>
  <si>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</si>
  <si>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</si>
  <si>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</si>
  <si>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</si>
  <si>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</si>
  <si>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</si>
  <si>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</si>
  <si>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</si>
  <si>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</si>
  <si>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</si>
  <si>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</si>
  <si>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</si>
  <si>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</si>
  <si>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</si>
  <si>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</si>
  <si>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</si>
  <si>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</si>
  <si>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</si>
  <si>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</si>
  <si>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</si>
  <si>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</si>
  <si>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</si>
  <si>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</si>
  <si>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</si>
  <si>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</si>
  <si>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</si>
  <si>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</si>
  <si>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</si>
  <si>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</si>
  <si>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</si>
  <si>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</si>
  <si>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</si>
  <si>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</si>
  <si>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</si>
  <si>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</si>
  <si>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</si>
  <si>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</si>
  <si>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</si>
  <si>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</si>
  <si>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</si>
  <si>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</si>
  <si>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</si>
  <si>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</si>
  <si>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</si>
  <si>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</si>
  <si>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</si>
  <si>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</si>
  <si>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</si>
  <si>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</si>
  <si>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</si>
  <si>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</si>
  <si>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</si>
  <si>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</si>
  <si>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</si>
  <si>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</si>
  <si>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</si>
  <si>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</si>
  <si>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</si>
  <si>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</si>
  <si>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</si>
  <si>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</si>
  <si>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</si>
  <si>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</si>
  <si>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</si>
  <si>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</si>
  <si>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</si>
  <si>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</si>
  <si>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</si>
  <si>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</si>
  <si>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</si>
  <si>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</si>
  <si>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</si>
  <si>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</si>
  <si>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</si>
  <si>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</si>
  <si>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</si>
  <si>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</si>
  <si>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</si>
  <si>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</si>
  <si>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</si>
  <si>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</si>
  <si>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</si>
  <si>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</si>
  <si>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</si>
  <si>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</si>
  <si>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</si>
  <si>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</si>
  <si>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</si>
  <si>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</si>
  <si>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</si>
  <si>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</si>
  <si>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</si>
  <si>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</si>
  <si>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</si>
  <si>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</si>
  <si>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</si>
  <si>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</si>
  <si>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</si>
  <si>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</si>
  <si>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</si>
  <si>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</si>
  <si>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</si>
  <si>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</si>
  <si>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</si>
  <si>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</si>
  <si>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</si>
  <si>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</si>
  <si>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</si>
  <si>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</si>
  <si>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</si>
  <si>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</si>
  <si>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</si>
  <si>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</si>
  <si>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</si>
  <si>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</si>
  <si>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</si>
  <si>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</si>
  <si>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</si>
  <si>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</si>
  <si>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</si>
  <si>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</si>
  <si>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</si>
  <si>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</si>
  <si>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</si>
  <si>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</si>
  <si>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</si>
  <si>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</si>
  <si>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</si>
  <si>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</si>
  <si>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</si>
  <si>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</si>
  <si>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</si>
  <si>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</si>
  <si>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</si>
  <si>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</si>
  <si>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</si>
  <si>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</si>
  <si>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</si>
  <si>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</si>
  <si>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</si>
  <si>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</si>
  <si>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</si>
  <si>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</si>
  <si>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</si>
  <si>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</si>
  <si>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</si>
  <si>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</si>
  <si>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</si>
  <si>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</si>
  <si>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</si>
  <si>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</si>
  <si>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</si>
  <si>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</si>
  <si>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</si>
  <si>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</si>
  <si>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</si>
  <si>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</si>
  <si>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</si>
  <si>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</si>
  <si>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</si>
  <si>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</si>
  <si>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</si>
  <si>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</si>
  <si>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</si>
  <si>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</si>
  <si>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</si>
  <si>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</si>
  <si>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</si>
  <si>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</si>
  <si>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</si>
  <si>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</si>
  <si>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</si>
  <si>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</si>
  <si>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</si>
  <si>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</si>
  <si>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</si>
  <si>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</si>
  <si>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</si>
  <si>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</si>
  <si>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</si>
  <si>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</si>
  <si>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</si>
  <si>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</si>
  <si>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</si>
  <si>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</si>
  <si>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</si>
  <si>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</si>
  <si>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</si>
  <si>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</si>
  <si>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</si>
  <si>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</si>
  <si>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</si>
  <si>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</si>
  <si>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</si>
  <si>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</si>
  <si>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</si>
  <si>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</si>
  <si>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</si>
  <si>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</si>
  <si>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</si>
  <si>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</si>
  <si>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</si>
  <si>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</si>
  <si>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</si>
  <si>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</si>
  <si>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</si>
  <si>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</si>
  <si>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</si>
  <si>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</si>
  <si>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</si>
  <si>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</si>
  <si>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</si>
  <si>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</si>
  <si>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</si>
  <si>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</si>
  <si>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</si>
  <si>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</si>
  <si>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</si>
  <si>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</si>
  <si>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</si>
  <si>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</si>
  <si>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</si>
  <si>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</si>
  <si>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</si>
  <si>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</si>
  <si>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</si>
  <si>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</si>
  <si>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</si>
  <si>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</si>
  <si>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</si>
  <si>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</si>
  <si>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</si>
  <si>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</si>
  <si>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</si>
  <si>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</si>
  <si>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</si>
  <si>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</si>
  <si>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</si>
  <si>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</si>
  <si>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</si>
  <si>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</si>
  <si>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</si>
  <si>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</si>
  <si>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</si>
  <si>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</si>
  <si>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</si>
  <si>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</si>
  <si>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</si>
  <si>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</si>
  <si>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</si>
  <si>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</si>
  <si>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</si>
  <si>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</si>
  <si>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</si>
  <si>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</si>
  <si>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</si>
  <si>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</si>
  <si>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</si>
  <si>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</si>
  <si>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</si>
  <si>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</si>
  <si>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</si>
  <si>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</si>
  <si>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</si>
  <si>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</si>
  <si>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</si>
  <si>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</si>
  <si>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</si>
  <si>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</si>
  <si>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</si>
  <si>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</si>
  <si>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</si>
  <si>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</si>
  <si>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</si>
  <si>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</si>
  <si>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</si>
  <si>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</si>
  <si>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</si>
  <si>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</si>
  <si>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</si>
  <si>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</si>
  <si>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</si>
  <si>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</si>
  <si>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</si>
  <si>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</si>
  <si>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</si>
  <si>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</si>
  <si>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</si>
  <si>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</si>
  <si>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</si>
  <si>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</si>
  <si>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</si>
  <si>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</si>
  <si>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</si>
  <si>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</si>
  <si>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</si>
  <si>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</si>
  <si>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</si>
  <si>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</si>
  <si>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</si>
  <si>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</si>
  <si>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</si>
  <si>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</si>
  <si>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</si>
  <si>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</si>
  <si>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</si>
  <si>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</si>
  <si>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</si>
  <si>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</si>
  <si>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</si>
  <si>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</si>
  <si>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</si>
  <si>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</si>
  <si>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</si>
  <si>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</si>
  <si>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</si>
  <si>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</si>
  <si>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</si>
  <si>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</si>
  <si>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</si>
  <si>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</si>
  <si>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</si>
  <si>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</si>
  <si>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</si>
  <si>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</si>
  <si>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</si>
  <si>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</si>
  <si>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</si>
  <si>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</si>
  <si>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</si>
  <si>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</si>
  <si>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</si>
  <si>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</si>
  <si>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</si>
  <si>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</si>
  <si>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</si>
  <si>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</si>
  <si>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</si>
  <si>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</si>
  <si>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</si>
  <si>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</si>
  <si>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</si>
  <si>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</si>
  <si>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</si>
  <si>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</si>
  <si>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</si>
  <si>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</si>
  <si>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</si>
  <si>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</si>
  <si>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</si>
  <si>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</si>
  <si>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</si>
  <si>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</si>
  <si>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</si>
  <si>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</si>
  <si>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</si>
  <si>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</si>
  <si>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</si>
  <si>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</si>
  <si>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</si>
  <si>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</si>
  <si>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</si>
  <si>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</si>
  <si>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</si>
  <si>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</si>
  <si>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</si>
  <si>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</si>
  <si>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</si>
  <si>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</si>
  <si>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</si>
  <si>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</si>
  <si>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</si>
  <si>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</si>
  <si>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</si>
  <si>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</si>
  <si>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</si>
  <si>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</si>
  <si>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</si>
  <si>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</si>
  <si>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</si>
  <si>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</si>
  <si>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</si>
  <si>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</si>
  <si>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</si>
  <si>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</si>
  <si>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</si>
  <si>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</si>
  <si>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</si>
  <si>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</si>
  <si>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</si>
  <si>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</si>
  <si>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</si>
  <si>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</si>
  <si>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</si>
  <si>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</si>
  <si>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</si>
  <si>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</si>
  <si>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</si>
  <si>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</si>
  <si>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</si>
  <si>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</si>
  <si>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</si>
  <si>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</si>
  <si>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</si>
  <si>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</si>
  <si>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</si>
  <si>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</si>
  <si>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</si>
  <si>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</si>
  <si>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</si>
  <si>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</si>
  <si>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</si>
  <si>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</si>
  <si>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</si>
  <si>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</si>
  <si>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</si>
  <si>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</si>
  <si>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</si>
  <si>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</si>
  <si>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</si>
  <si>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</si>
  <si>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</si>
  <si>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</si>
  <si>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</si>
  <si>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</si>
  <si>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</si>
  <si>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</si>
  <si>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</si>
  <si>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</si>
  <si>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</si>
  <si>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</si>
  <si>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</si>
  <si>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</si>
  <si>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</si>
  <si>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</si>
  <si>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</si>
  <si>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</si>
  <si>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</si>
  <si>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</si>
  <si>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</si>
  <si>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</si>
  <si>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</si>
  <si>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</si>
  <si>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</si>
  <si>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</si>
  <si>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</si>
  <si>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</si>
  <si>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</si>
  <si>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</si>
  <si>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</si>
  <si>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</si>
  <si>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</si>
  <si>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</si>
  <si>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</si>
  <si>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</si>
  <si>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</si>
  <si>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</si>
  <si>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</si>
  <si>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</si>
  <si>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</si>
  <si>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</si>
  <si>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</si>
  <si>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</si>
  <si>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</si>
  <si>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</si>
  <si>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</si>
  <si>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</si>
  <si>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</si>
  <si>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</si>
  <si>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</si>
  <si>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</si>
  <si>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</si>
  <si>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</si>
  <si>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</si>
  <si>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</si>
  <si>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</si>
  <si>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</si>
  <si>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</si>
  <si>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</si>
  <si>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</si>
  <si>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</si>
  <si>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</si>
  <si>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</si>
  <si>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</si>
  <si>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</si>
  <si>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</si>
  <si>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</si>
  <si>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</si>
  <si>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</si>
  <si>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</si>
  <si>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</si>
  <si>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</si>
  <si>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</si>
  <si>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</si>
  <si>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</si>
  <si>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</si>
  <si>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</si>
  <si>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</si>
  <si>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</si>
  <si>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</si>
  <si>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</si>
  <si>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</si>
  <si>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</si>
  <si>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</si>
  <si>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</si>
  <si>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</si>
  <si>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</si>
  <si>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</si>
  <si>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</si>
  <si>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</si>
  <si>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</si>
  <si>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</si>
  <si>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</si>
  <si>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</si>
  <si>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</si>
  <si>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</si>
  <si>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</si>
  <si>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</si>
  <si>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</si>
  <si>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</si>
  <si>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</si>
  <si>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</si>
  <si>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</si>
  <si>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</si>
  <si>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</si>
  <si>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</si>
  <si>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</si>
  <si>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</si>
  <si>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</si>
  <si>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</si>
  <si>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</si>
  <si>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</si>
  <si>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</si>
  <si>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</si>
  <si>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</si>
  <si>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</si>
  <si>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</si>
  <si>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</si>
  <si>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</si>
  <si>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</si>
  <si>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</si>
  <si>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</si>
  <si>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</si>
  <si>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</si>
  <si>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</si>
  <si>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</si>
  <si>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</si>
  <si>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</si>
  <si>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</si>
  <si>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</si>
  <si>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</si>
  <si>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</si>
  <si>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</si>
  <si>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</si>
  <si>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</si>
  <si>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</si>
  <si>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</si>
  <si>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</si>
  <si>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</si>
  <si>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</si>
  <si>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</si>
  <si>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</si>
  <si>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</si>
  <si>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</si>
  <si>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</si>
  <si>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</si>
  <si>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</si>
  <si>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</si>
  <si>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</si>
  <si>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</si>
  <si>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</si>
  <si>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</si>
  <si>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</si>
  <si>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</si>
  <si>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</si>
  <si>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</si>
  <si>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</si>
  <si>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</si>
  <si>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</si>
  <si>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</si>
  <si>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</si>
  <si>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</si>
  <si>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</si>
  <si>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</si>
  <si>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</si>
  <si>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</si>
  <si>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</si>
  <si>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</si>
  <si>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</si>
  <si>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</si>
  <si>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</si>
  <si>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</si>
  <si>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</si>
  <si>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</si>
  <si>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</si>
  <si>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</si>
  <si>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</si>
  <si>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</si>
  <si>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</si>
  <si>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</si>
  <si>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</si>
  <si>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</si>
  <si>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</si>
  <si>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</si>
  <si>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</si>
  <si>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</si>
  <si>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</si>
  <si>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</si>
  <si>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</si>
  <si>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</si>
  <si>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</si>
  <si>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</si>
  <si>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</si>
  <si>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</si>
  <si>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</si>
  <si>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</si>
  <si>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</si>
  <si>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</si>
  <si>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</si>
  <si>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</si>
  <si>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</si>
  <si>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</si>
  <si>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</si>
  <si>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</si>
  <si>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</si>
  <si>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</si>
  <si>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</si>
  <si>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</si>
  <si>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</si>
  <si>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</si>
  <si>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</si>
  <si>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</si>
  <si>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</si>
  <si>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</si>
  <si>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</si>
  <si>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</si>
  <si>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</si>
  <si>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</si>
  <si>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</si>
  <si>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</si>
  <si>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</si>
  <si>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</si>
  <si>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</si>
  <si>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</si>
  <si>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</si>
  <si>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</si>
  <si>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</si>
  <si>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</si>
  <si>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</si>
  <si>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</si>
  <si>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</si>
  <si>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</si>
  <si>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</si>
  <si>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</si>
  <si>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</si>
  <si>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</si>
  <si>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</si>
  <si>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</si>
  <si>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</si>
  <si>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</si>
  <si>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</si>
  <si>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</si>
  <si>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</si>
  <si>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</si>
  <si>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</si>
  <si>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</si>
  <si>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</si>
  <si>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</si>
  <si>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</si>
  <si>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</si>
  <si>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</si>
  <si>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</si>
  <si>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</si>
  <si>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</si>
  <si>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</si>
  <si>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</si>
  <si>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</si>
  <si>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</si>
  <si>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</si>
  <si>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</si>
  <si>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</si>
  <si>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</si>
  <si>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</si>
  <si>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</si>
  <si>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</si>
  <si>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</si>
  <si>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</si>
  <si>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</si>
  <si>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</si>
  <si>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</si>
  <si>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</si>
  <si>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</si>
  <si>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</si>
  <si>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</si>
  <si>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</si>
  <si>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</si>
  <si>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</si>
  <si>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</si>
  <si>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</si>
  <si>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</si>
  <si>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</si>
  <si>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</si>
  <si>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</si>
  <si>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</si>
  <si>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</si>
  <si>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</si>
  <si>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</si>
  <si>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</si>
  <si>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</si>
  <si>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</si>
  <si>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</si>
  <si>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</si>
  <si>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</si>
  <si>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</si>
  <si>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</si>
  <si>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</si>
  <si>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</si>
  <si>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</si>
  <si>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</si>
  <si>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</si>
  <si>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</si>
  <si>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</si>
  <si>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</si>
  <si>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</si>
  <si>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</si>
  <si>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</si>
  <si>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</si>
  <si>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</si>
  <si>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</si>
  <si>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</si>
  <si>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</si>
  <si>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</si>
  <si>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</si>
  <si>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</si>
  <si>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</si>
  <si>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</si>
  <si>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</si>
  <si>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</si>
  <si>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</si>
  <si>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</si>
  <si>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</si>
  <si>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</si>
  <si>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</si>
  <si>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</si>
  <si>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</si>
  <si>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</si>
  <si>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</si>
  <si>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</si>
  <si>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</si>
  <si>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</si>
  <si>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</si>
  <si>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</si>
  <si>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</si>
  <si>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</si>
  <si>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</si>
  <si>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</si>
  <si>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</si>
  <si>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</si>
  <si>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</si>
  <si>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</si>
  <si>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</si>
  <si>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</si>
  <si>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</si>
  <si>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</si>
  <si>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</si>
  <si>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</si>
  <si>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</si>
  <si>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</si>
  <si>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</si>
  <si>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</si>
  <si>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</si>
  <si>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</si>
  <si>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</si>
  <si>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</si>
  <si>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</si>
  <si>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</si>
  <si>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</si>
  <si>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</si>
  <si>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</si>
  <si>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</si>
  <si>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</si>
  <si>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</si>
  <si>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</si>
  <si>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</si>
  <si>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</si>
  <si>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</si>
  <si>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</si>
  <si>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</si>
  <si>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</si>
  <si>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</si>
  <si>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</si>
  <si>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</si>
  <si>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</si>
  <si>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</si>
  <si>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</si>
  <si>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</si>
  <si>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</si>
  <si>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</si>
  <si>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</si>
  <si>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</si>
  <si>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</si>
  <si>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</si>
  <si>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</si>
  <si>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</si>
  <si>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</si>
  <si>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</si>
  <si>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</si>
  <si>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</si>
  <si>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</si>
  <si>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</si>
  <si>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</si>
  <si>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</si>
  <si>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</si>
  <si>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</si>
  <si>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</si>
  <si>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</si>
  <si>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</si>
  <si>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</si>
  <si>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</si>
  <si>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</si>
  <si>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</si>
  <si>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</si>
  <si>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</si>
  <si>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</si>
  <si>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</si>
  <si>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</si>
  <si>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</si>
  <si>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</si>
  <si>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</si>
  <si>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</si>
  <si>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</si>
  <si>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</si>
  <si>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</si>
  <si>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</si>
  <si>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</si>
  <si>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</si>
  <si>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</si>
  <si>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</si>
  <si>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</si>
  <si>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</si>
  <si>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</si>
  <si>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</si>
  <si>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</si>
  <si>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</si>
  <si>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</si>
  <si>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</si>
  <si>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</si>
  <si>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</si>
  <si>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</si>
  <si>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</si>
  <si>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</si>
  <si>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</si>
  <si>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</si>
  <si>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</si>
  <si>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</si>
  <si>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</si>
  <si>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</si>
  <si>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</si>
  <si>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</si>
  <si>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</si>
  <si>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</si>
  <si>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</si>
  <si>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</si>
  <si>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</si>
  <si>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</si>
  <si>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</si>
  <si>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</si>
  <si>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</si>
  <si>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</si>
  <si>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</si>
  <si>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</si>
  <si>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</si>
  <si>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</si>
  <si>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</si>
  <si>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</si>
  <si>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</si>
  <si>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</si>
  <si>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</si>
  <si>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</si>
  <si>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</si>
  <si>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</si>
  <si>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</si>
  <si>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</si>
  <si>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</si>
  <si>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</si>
  <si>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</si>
  <si>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</si>
  <si>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</si>
  <si>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</si>
  <si>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</si>
  <si>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</si>
  <si>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</si>
  <si>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</si>
  <si>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</si>
  <si>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</si>
  <si>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</si>
  <si>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</si>
  <si>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</si>
  <si>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</si>
  <si>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</si>
  <si>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</si>
  <si>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</si>
  <si>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</si>
  <si>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</si>
  <si>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</si>
  <si>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</si>
  <si>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</si>
  <si>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</si>
  <si>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</si>
  <si>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</si>
  <si>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</si>
  <si>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</si>
  <si>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</si>
  <si>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</si>
  <si>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</si>
  <si>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</si>
  <si>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</si>
  <si>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</si>
  <si>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</si>
  <si>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</si>
  <si>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</si>
  <si>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</si>
  <si>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</si>
  <si>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</si>
  <si>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</si>
  <si>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</si>
  <si>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</si>
  <si>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</si>
  <si>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</si>
  <si>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</si>
  <si>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</si>
  <si>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</si>
  <si>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</si>
  <si>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</si>
  <si>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</si>
  <si>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</si>
  <si>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</si>
  <si>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</si>
  <si>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</si>
  <si>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</si>
  <si>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</si>
  <si>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</si>
  <si>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</si>
  <si>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</si>
  <si>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</si>
  <si>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</si>
  <si>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</si>
  <si>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</si>
  <si>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</si>
  <si>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</si>
  <si>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</si>
  <si>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</si>
  <si>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</si>
  <si>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</si>
  <si>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</si>
  <si>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</si>
  <si>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</si>
  <si>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</si>
  <si>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</si>
  <si>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</si>
  <si>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</si>
  <si>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</si>
  <si>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</si>
  <si>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</si>
  <si>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</si>
  <si>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</si>
  <si>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</si>
  <si>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</si>
  <si>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</si>
  <si>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</si>
  <si>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</si>
  <si>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</si>
  <si>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</si>
  <si>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</si>
  <si>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</si>
  <si>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</si>
  <si>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</si>
  <si>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</si>
  <si>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</si>
  <si>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</si>
  <si>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</si>
  <si>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</si>
  <si>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</si>
  <si>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</si>
  <si>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</si>
  <si>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</si>
  <si>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</si>
  <si>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</si>
  <si>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</si>
  <si>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</si>
  <si>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</si>
  <si>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</si>
  <si>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</si>
  <si>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</si>
  <si>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</si>
  <si>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</si>
  <si>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</si>
  <si>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</si>
  <si>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</si>
  <si>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</si>
  <si>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</si>
  <si>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</si>
  <si>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</si>
  <si>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</si>
  <si>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</si>
  <si>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</si>
  <si>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</si>
  <si>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</si>
  <si>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</si>
  <si>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</si>
  <si>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</si>
  <si>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</si>
  <si>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</si>
  <si>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</si>
  <si>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</si>
  <si>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</si>
  <si>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</si>
  <si>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</si>
  <si>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</si>
  <si>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</si>
  <si>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</si>
  <si>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</si>
  <si>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</si>
  <si>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</si>
  <si>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</si>
  <si>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</si>
  <si>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</si>
  <si>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</si>
  <si>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</si>
  <si>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</si>
  <si>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</si>
  <si>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</si>
  <si>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</si>
  <si>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</si>
  <si>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</si>
  <si>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</si>
  <si>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</si>
  <si>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</si>
  <si>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</si>
  <si>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</si>
  <si>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</si>
  <si>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</si>
  <si>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</si>
  <si>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</si>
  <si>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</si>
  <si>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</si>
  <si>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</si>
  <si>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</si>
  <si>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</si>
  <si>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</si>
  <si>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</si>
  <si>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</si>
  <si>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</si>
  <si>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</si>
  <si>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</si>
  <si>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</si>
  <si>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</si>
  <si>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</si>
  <si>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</si>
  <si>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</si>
  <si>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</si>
  <si>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</si>
  <si>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</si>
  <si>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</si>
  <si>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</si>
  <si>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</si>
  <si>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</si>
  <si>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</si>
  <si>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</si>
  <si>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</si>
  <si>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</si>
  <si>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</si>
  <si>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</si>
  <si>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</si>
  <si>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</si>
  <si>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</si>
  <si>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</si>
  <si>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</si>
  <si>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</si>
  <si>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</si>
  <si>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</si>
  <si>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</si>
  <si>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</si>
  <si>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</si>
  <si>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</si>
  <si>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</si>
  <si>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</si>
  <si>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</si>
  <si>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</si>
  <si>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</si>
  <si>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</si>
  <si>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</si>
  <si>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</si>
  <si>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</si>
  <si>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</si>
  <si>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</si>
  <si>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</si>
  <si>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</si>
  <si>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</si>
  <si>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</si>
  <si>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</si>
  <si>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</si>
  <si>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</si>
  <si>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</si>
  <si>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</si>
  <si>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</si>
  <si>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</si>
  <si>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</si>
  <si>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</si>
  <si>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</si>
  <si>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</si>
  <si>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</si>
  <si>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</si>
  <si>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</si>
  <si>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</si>
  <si>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</si>
  <si>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</si>
  <si>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</si>
  <si>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</si>
  <si>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</si>
  <si>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</si>
  <si>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</si>
  <si>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</si>
  <si>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</si>
  <si>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</si>
  <si>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</si>
  <si>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</si>
  <si>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</si>
  <si>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</si>
  <si>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</si>
  <si>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</si>
  <si>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</si>
  <si>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</si>
  <si>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</si>
  <si>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</si>
  <si>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</si>
  <si>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</si>
  <si>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</si>
  <si>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</si>
  <si>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</si>
  <si>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</si>
  <si>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</si>
  <si>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</si>
  <si>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</si>
  <si>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</si>
  <si>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</si>
  <si>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</si>
  <si>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</si>
  <si>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</si>
  <si>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</si>
  <si>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</si>
  <si>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</si>
  <si>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</si>
  <si>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</si>
  <si>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</si>
  <si>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</si>
  <si>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</si>
  <si>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</si>
  <si>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</si>
  <si>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</si>
  <si>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</si>
  <si>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</si>
  <si>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</si>
  <si>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</si>
  <si>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</si>
  <si>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</si>
  <si>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</si>
  <si>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</si>
  <si>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</si>
  <si>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</si>
  <si>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</si>
  <si>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</si>
  <si>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</si>
  <si>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</si>
  <si>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</si>
  <si>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</si>
  <si>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</si>
  <si>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</si>
  <si>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</si>
  <si>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</si>
  <si>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</si>
  <si>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</si>
  <si>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</si>
  <si>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</si>
  <si>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</si>
  <si>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</si>
  <si>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</si>
  <si>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</si>
  <si>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</si>
  <si>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</si>
  <si>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</si>
  <si>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</si>
  <si>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</si>
  <si>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</si>
  <si>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</si>
  <si>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</si>
  <si>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</si>
  <si>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</si>
  <si>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</si>
  <si>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</si>
  <si>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</si>
  <si>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</si>
  <si>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</si>
  <si>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</si>
  <si>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</si>
  <si>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</si>
  <si>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</si>
  <si>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</si>
  <si>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</si>
  <si>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</si>
  <si>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</si>
  <si>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</si>
  <si>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</si>
  <si>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</si>
  <si>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</si>
  <si>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</si>
  <si>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</si>
  <si>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</si>
  <si>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</si>
  <si>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</si>
  <si>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</si>
  <si>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</si>
  <si>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</si>
  <si>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</si>
  <si>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</si>
  <si>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</si>
  <si>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</si>
  <si>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</si>
  <si>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</si>
  <si>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</si>
  <si>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</si>
  <si>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</si>
  <si>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</si>
  <si>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</si>
  <si>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</si>
  <si>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</si>
  <si>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</si>
  <si>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</si>
  <si>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</si>
  <si>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</si>
  <si>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</si>
  <si>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</si>
  <si>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</si>
  <si>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</si>
  <si>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</si>
  <si>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</si>
  <si>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</si>
  <si>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</si>
  <si>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</si>
  <si>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</si>
  <si>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</si>
  <si>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</si>
  <si>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</si>
  <si>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</si>
  <si>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</si>
  <si>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</si>
  <si>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</si>
  <si>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</si>
  <si>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</si>
  <si>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</si>
  <si>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</si>
  <si>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</si>
  <si>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</si>
  <si>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</si>
  <si>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</si>
  <si>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</si>
  <si>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</si>
  <si>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</si>
  <si>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</si>
  <si>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</si>
  <si>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</si>
  <si>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</si>
  <si>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</si>
  <si>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</si>
  <si>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</si>
  <si>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</si>
  <si>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</si>
  <si>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</si>
  <si>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</si>
  <si>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</si>
  <si>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</si>
  <si>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</si>
  <si>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</si>
  <si>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</si>
  <si>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</si>
  <si>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</si>
  <si>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</si>
  <si>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</si>
  <si>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</si>
  <si>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</si>
  <si>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</si>
  <si>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</si>
  <si>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</si>
  <si>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</si>
  <si>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</si>
  <si>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</si>
  <si>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</si>
  <si>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</si>
  <si>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</si>
  <si>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</si>
  <si>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</si>
  <si>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</si>
  <si>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</si>
  <si>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</si>
  <si>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</si>
  <si>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</si>
  <si>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</si>
  <si>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</si>
  <si>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</si>
  <si>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</si>
  <si>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</si>
  <si>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</si>
  <si>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</si>
  <si>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</si>
  <si>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</si>
  <si>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</si>
  <si>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</si>
  <si>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</si>
  <si>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</si>
  <si>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</si>
  <si>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</si>
  <si>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</si>
  <si>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</si>
  <si>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</si>
  <si>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</si>
  <si>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</si>
  <si>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</si>
  <si>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</si>
  <si>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</si>
  <si>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</si>
  <si>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</si>
  <si>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</si>
  <si>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</si>
  <si>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</si>
  <si>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</si>
  <si>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</si>
  <si>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</si>
  <si>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</si>
  <si>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</si>
  <si>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</si>
  <si>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</si>
  <si>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</si>
  <si>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</si>
  <si>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</si>
  <si>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</si>
  <si>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</si>
  <si>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</si>
  <si>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</si>
  <si>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</si>
  <si>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</si>
  <si>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</si>
  <si>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</si>
  <si>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</si>
  <si>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</si>
  <si>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</si>
  <si>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</si>
  <si>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</si>
  <si>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</si>
  <si>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</si>
  <si>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</si>
  <si>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</si>
  <si>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</si>
  <si>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</si>
  <si>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</si>
  <si>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</si>
  <si>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</si>
  <si>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</si>
  <si>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</si>
  <si>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</si>
  <si>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</si>
  <si>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</si>
  <si>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</si>
  <si>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</si>
  <si>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</si>
  <si>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</si>
  <si>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</si>
  <si>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</si>
  <si>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</si>
  <si>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</si>
  <si>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</si>
  <si>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</si>
  <si>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</si>
  <si>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</si>
  <si>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</si>
  <si>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</si>
  <si>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</si>
  <si>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</si>
  <si>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</si>
  <si>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</si>
  <si>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</si>
  <si>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</si>
  <si>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</si>
  <si>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</si>
  <si>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</si>
  <si>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</si>
  <si>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</si>
  <si>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</si>
  <si>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</si>
  <si>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</si>
  <si>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</si>
  <si>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</si>
  <si>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</si>
  <si>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</si>
  <si>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</si>
  <si>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</si>
  <si>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</si>
  <si>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</si>
  <si>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</si>
  <si>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</si>
  <si>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</si>
  <si>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</si>
  <si>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</si>
  <si>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</si>
  <si>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</si>
  <si>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</si>
  <si>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</si>
  <si>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</si>
  <si>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</si>
  <si>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</si>
  <si>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</si>
  <si>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</si>
  <si>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</si>
  <si>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</si>
  <si>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</si>
  <si>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</si>
  <si>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</si>
  <si>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</si>
  <si>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</si>
  <si>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</si>
  <si>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</si>
  <si>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</si>
  <si>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</si>
  <si>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</si>
  <si>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</si>
  <si>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</si>
  <si>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</si>
  <si>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</si>
  <si>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</si>
  <si>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</si>
  <si>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</si>
  <si>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</si>
  <si>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</si>
  <si>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</si>
  <si>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</si>
  <si>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</si>
  <si>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</si>
  <si>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</si>
  <si>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</si>
  <si>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</si>
  <si>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</si>
  <si>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</si>
  <si>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</si>
  <si>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</si>
  <si>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</si>
  <si>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</si>
  <si>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</si>
  <si>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</si>
  <si>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</si>
  <si>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</si>
  <si>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</si>
  <si>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</si>
  <si>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</si>
  <si>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</si>
  <si>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</si>
  <si>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</si>
  <si>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</si>
  <si>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</si>
  <si>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</si>
  <si>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</si>
  <si>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</si>
  <si>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</si>
  <si>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</si>
  <si>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</si>
  <si>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</si>
  <si>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</si>
  <si>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</si>
  <si>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</si>
  <si>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</si>
  <si>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</si>
  <si>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</si>
  <si>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</si>
  <si>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</si>
  <si>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</si>
  <si>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</si>
  <si>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</si>
  <si>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</si>
  <si>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</si>
  <si>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</si>
  <si>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</si>
  <si>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</si>
  <si>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</si>
  <si>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</si>
  <si>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</si>
  <si>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</si>
  <si>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</si>
  <si>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</si>
  <si>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</si>
  <si>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</si>
  <si>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</si>
  <si>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</si>
  <si>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</si>
  <si>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</si>
  <si>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</si>
  <si>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</si>
  <si>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</si>
  <si>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</si>
  <si>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</si>
  <si>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</si>
  <si>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</si>
  <si>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</si>
  <si>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</si>
  <si>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</si>
  <si>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</si>
  <si>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</si>
  <si>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</si>
  <si>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</si>
  <si>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</si>
  <si>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</si>
  <si>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</si>
  <si>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</si>
  <si>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</si>
  <si>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</si>
  <si>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</si>
  <si>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</si>
  <si>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</si>
  <si>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</si>
  <si>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</si>
  <si>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</si>
  <si>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</si>
  <si>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</si>
  <si>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</si>
  <si>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</si>
  <si>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</si>
  <si>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</si>
  <si>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</si>
  <si>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</si>
  <si>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</si>
  <si>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</si>
  <si>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</si>
  <si>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</si>
  <si>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</si>
  <si>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</si>
  <si>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</si>
  <si>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</si>
  <si>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</si>
  <si>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</si>
  <si>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</si>
  <si>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</si>
  <si>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</si>
  <si>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</si>
  <si>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</si>
  <si>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</si>
  <si>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</si>
  <si>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</si>
  <si>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</si>
  <si>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</si>
  <si>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</si>
  <si>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</si>
  <si>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</si>
  <si>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</si>
  <si>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</si>
  <si>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</si>
  <si>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</si>
  <si>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</si>
  <si>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</si>
  <si>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</si>
  <si>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</si>
  <si>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</si>
  <si>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</si>
  <si>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</si>
  <si>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</si>
  <si>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</si>
  <si>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</si>
  <si>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</si>
  <si>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</si>
  <si>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</si>
  <si>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</si>
  <si>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</si>
  <si>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</si>
  <si>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</si>
  <si>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</si>
  <si>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</si>
  <si>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</si>
  <si>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</si>
  <si>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</si>
  <si>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</si>
  <si>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</si>
  <si>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</si>
  <si>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</si>
  <si>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</si>
  <si>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</si>
  <si>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</si>
  <si>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</si>
  <si>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</si>
  <si>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</si>
  <si>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</si>
  <si>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</si>
  <si>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</si>
  <si>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</si>
  <si>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</si>
  <si>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</si>
  <si>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</si>
  <si>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</si>
  <si>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</si>
  <si>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</si>
  <si>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</si>
  <si>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</si>
  <si>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</si>
  <si>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</si>
  <si>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</si>
  <si>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</si>
  <si>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</si>
  <si>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</si>
  <si>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</si>
  <si>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</si>
  <si>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</si>
  <si>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</si>
  <si>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</si>
  <si>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</si>
  <si>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</si>
  <si>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</si>
  <si>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</si>
  <si>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</si>
  <si>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</si>
  <si>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</si>
  <si>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</si>
  <si>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</si>
  <si>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</si>
  <si>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</si>
  <si>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</si>
  <si>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</si>
  <si>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</si>
  <si>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</si>
  <si>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</si>
  <si>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</si>
  <si>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</si>
  <si>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</si>
  <si>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</si>
  <si>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</si>
  <si>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</si>
  <si>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</si>
  <si>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</si>
  <si>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</si>
  <si>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</si>
  <si>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</si>
  <si>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</si>
  <si>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</si>
  <si>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</si>
  <si>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</si>
  <si>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</si>
  <si>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</si>
  <si>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</si>
  <si>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</si>
  <si>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</si>
  <si>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</si>
  <si>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</si>
  <si>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</si>
  <si>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</si>
  <si>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</si>
  <si>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</si>
  <si>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</si>
  <si>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</si>
  <si>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</si>
  <si>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</si>
  <si>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</si>
  <si>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</si>
  <si>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</si>
  <si>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</si>
  <si>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</si>
  <si>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</si>
  <si>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</si>
  <si>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</si>
  <si>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</si>
  <si>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</si>
  <si>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</si>
  <si>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</si>
  <si>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</si>
  <si>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</si>
  <si>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</si>
  <si>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</si>
  <si>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</si>
  <si>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</si>
  <si>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</si>
  <si>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</si>
  <si>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</si>
  <si>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</si>
  <si>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</si>
  <si>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</si>
  <si>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</si>
  <si>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</si>
  <si>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</si>
  <si>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</si>
  <si>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</si>
  <si>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</si>
  <si>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</si>
  <si>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</si>
  <si>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</si>
  <si>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</si>
  <si>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</si>
  <si>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</si>
  <si>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</si>
  <si>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</si>
  <si>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</si>
  <si>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</si>
  <si>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</si>
  <si>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</si>
  <si>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</si>
  <si>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</si>
  <si>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</si>
  <si>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</si>
  <si>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</si>
  <si>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</si>
  <si>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</si>
  <si>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</si>
  <si>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</si>
  <si>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</si>
  <si>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</si>
  <si>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</si>
  <si>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</si>
  <si>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</si>
  <si>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</si>
  <si>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</si>
  <si>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</si>
  <si>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</si>
  <si>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</si>
  <si>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</si>
  <si>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</si>
  <si>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</si>
  <si>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</si>
  <si>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</si>
  <si>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</si>
  <si>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</si>
  <si>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</si>
  <si>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</si>
  <si>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</si>
  <si>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</si>
  <si>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</si>
  <si>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</si>
  <si>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</si>
  <si>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</si>
  <si>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</si>
  <si>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</si>
  <si>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</si>
  <si>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</si>
  <si>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</si>
  <si>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</si>
  <si>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</si>
  <si>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</si>
  <si>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</si>
  <si>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</si>
  <si>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</si>
  <si>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</si>
  <si>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</si>
  <si>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</si>
  <si>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</si>
  <si>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</si>
  <si>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</si>
  <si>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</si>
  <si>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</si>
  <si>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</si>
  <si>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</si>
  <si>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</si>
  <si>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</si>
  <si>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</si>
  <si>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</si>
  <si>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</si>
  <si>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</si>
  <si>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</si>
  <si>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</si>
  <si>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</si>
  <si>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</si>
  <si>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</si>
  <si>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</si>
  <si>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</si>
  <si>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</si>
  <si>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</si>
  <si>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</si>
  <si>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</si>
  <si>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</si>
  <si>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</si>
  <si>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</si>
  <si>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</si>
  <si>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</si>
  <si>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</si>
  <si>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</si>
  <si>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</si>
  <si>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</si>
  <si>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</si>
  <si>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</si>
  <si>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</si>
  <si>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</si>
  <si>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</si>
  <si>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</si>
  <si>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</si>
  <si>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</si>
  <si>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</si>
  <si>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</si>
  <si>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</si>
  <si>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</si>
  <si>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</si>
  <si>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</si>
  <si>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</si>
  <si>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</si>
  <si>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</si>
  <si>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</si>
  <si>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</si>
  <si>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</si>
  <si>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</si>
  <si>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</si>
  <si>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</si>
  <si>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</si>
  <si>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</si>
  <si>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</si>
  <si>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</si>
  <si>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</si>
  <si>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</si>
  <si>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</si>
  <si>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</si>
  <si>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</si>
  <si>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</si>
  <si>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</si>
  <si>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</si>
  <si>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</si>
  <si>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</si>
  <si>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</si>
  <si>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</si>
  <si>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</si>
  <si>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</si>
  <si>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</si>
  <si>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</si>
  <si>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</si>
  <si>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</si>
  <si>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</si>
  <si>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</si>
  <si>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</si>
  <si>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</si>
  <si>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</si>
  <si>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</si>
  <si>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</si>
  <si>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</si>
  <si>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</si>
  <si>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</si>
  <si>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</si>
  <si>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</si>
  <si>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</si>
  <si>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</si>
  <si>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</si>
  <si>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</si>
  <si>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</si>
  <si>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</si>
  <si>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</si>
  <si>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</si>
  <si>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</si>
  <si>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</si>
  <si>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</si>
  <si>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</si>
  <si>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</si>
  <si>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</si>
  <si>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</si>
  <si>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</si>
  <si>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</si>
  <si>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</si>
  <si>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</si>
  <si>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</si>
  <si>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</si>
  <si>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</si>
  <si>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</si>
  <si>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</si>
  <si>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</si>
  <si>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</si>
  <si>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</si>
  <si>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</si>
  <si>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</si>
  <si>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</si>
  <si>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</si>
  <si>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</si>
  <si>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</si>
  <si>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</si>
  <si>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</si>
  <si>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</si>
  <si>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</si>
  <si>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</si>
  <si>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</si>
  <si>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</si>
  <si>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</si>
  <si>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</si>
  <si>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</si>
  <si>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</si>
  <si>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</si>
  <si>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</si>
  <si>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</si>
  <si>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</si>
  <si>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</si>
  <si>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</si>
  <si>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</si>
  <si>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</si>
  <si>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</si>
  <si>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</si>
  <si>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</si>
  <si>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</si>
  <si>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</si>
  <si>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</si>
  <si>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</si>
  <si>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</si>
  <si>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</si>
  <si>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</si>
  <si>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</si>
  <si>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</si>
  <si>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</si>
  <si>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</si>
  <si>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</si>
  <si>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</si>
  <si>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</si>
  <si>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</si>
  <si>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</si>
  <si>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</si>
  <si>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</si>
  <si>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</si>
  <si>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</si>
  <si>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</si>
  <si>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</si>
  <si>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</si>
  <si>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</si>
  <si>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</si>
  <si>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</si>
  <si>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</si>
  <si>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</si>
  <si>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</si>
  <si>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</si>
  <si>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</si>
  <si>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</si>
  <si>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</si>
  <si>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</si>
  <si>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</si>
  <si>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</si>
  <si>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</si>
  <si>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</si>
  <si>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</si>
  <si>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</si>
  <si>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</si>
  <si>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</si>
  <si>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</si>
  <si>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</si>
  <si>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</si>
  <si>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</si>
  <si>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</si>
  <si>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</si>
  <si>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</si>
  <si>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</si>
  <si>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</si>
  <si>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</si>
  <si>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</si>
  <si>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</si>
  <si>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</si>
  <si>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</si>
  <si>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</si>
  <si>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</si>
  <si>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</si>
  <si>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</si>
  <si>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</si>
  <si>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</si>
  <si>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</si>
  <si>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</si>
  <si>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</si>
  <si>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</si>
  <si>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</si>
  <si>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</si>
  <si>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</si>
  <si>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</si>
  <si>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</si>
  <si>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</si>
  <si>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</si>
  <si>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</si>
  <si>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</si>
  <si>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</si>
  <si>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</si>
  <si>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</si>
  <si>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</si>
  <si>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</si>
  <si>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</si>
  <si>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</si>
  <si>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</si>
  <si>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</si>
  <si>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</si>
  <si>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</si>
  <si>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</si>
  <si>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</si>
  <si>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</si>
  <si>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</si>
  <si>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</si>
  <si>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</si>
  <si>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</si>
  <si>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</si>
  <si>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</si>
  <si>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</si>
  <si>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</si>
  <si>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</si>
  <si>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</si>
  <si>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</si>
  <si>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</si>
  <si>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</si>
  <si>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</si>
  <si>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</si>
  <si>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</si>
  <si>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</si>
  <si>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</si>
  <si>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</si>
  <si>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</si>
  <si>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</si>
  <si>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</si>
  <si>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</si>
  <si>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</si>
  <si>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</si>
  <si>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</si>
  <si>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</si>
  <si>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</si>
  <si>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</si>
  <si>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</si>
  <si>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</si>
  <si>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</si>
  <si>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</si>
  <si>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</si>
  <si>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</si>
  <si>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</si>
  <si>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</si>
  <si>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</si>
  <si>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</si>
  <si>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</si>
  <si>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</si>
  <si>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</si>
  <si>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</si>
  <si>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</si>
  <si>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</si>
  <si>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</si>
  <si>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</si>
  <si>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</si>
  <si>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</si>
  <si>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</si>
  <si>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</si>
  <si>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</si>
  <si>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</si>
  <si>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</si>
  <si>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</si>
  <si>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</si>
  <si>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</si>
  <si>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</si>
  <si>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</si>
  <si>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</si>
  <si>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</si>
  <si>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</si>
  <si>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</si>
  <si>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</si>
  <si>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</si>
  <si>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</si>
  <si>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</si>
  <si>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</si>
  <si>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</si>
  <si>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</si>
  <si>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</si>
  <si>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</si>
  <si>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</si>
  <si>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</si>
  <si>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</si>
  <si>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</si>
  <si>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</si>
  <si>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</si>
  <si>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</si>
  <si>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</si>
  <si>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</si>
  <si>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</si>
  <si>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</si>
  <si>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</si>
  <si>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</si>
  <si>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</si>
  <si>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</si>
  <si>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</si>
  <si>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</si>
  <si>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</si>
  <si>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</si>
  <si>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</si>
  <si>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</si>
  <si>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</si>
  <si>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</si>
  <si>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</si>
  <si>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</si>
  <si>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</si>
  <si>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</si>
  <si>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</si>
  <si>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</si>
  <si>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</si>
  <si>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</si>
  <si>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</si>
  <si>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</si>
  <si>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</si>
  <si>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</si>
  <si>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</si>
  <si>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</si>
  <si>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</si>
  <si>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</si>
  <si>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</si>
  <si>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</si>
  <si>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</si>
  <si>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</si>
  <si>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</si>
  <si>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</si>
  <si>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</si>
  <si>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</si>
  <si>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</si>
  <si>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</si>
  <si>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</si>
  <si>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</si>
  <si>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</si>
  <si>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</si>
  <si>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</si>
  <si>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</si>
  <si>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</si>
  <si>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</si>
  <si>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</si>
  <si>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</si>
  <si>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</si>
  <si>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</si>
  <si>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</si>
  <si>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</si>
  <si>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</si>
  <si>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</si>
  <si>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</si>
  <si>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</si>
  <si>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</si>
  <si>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</si>
  <si>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</si>
  <si>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</si>
  <si>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</si>
  <si>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</si>
  <si>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</si>
  <si>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</si>
  <si>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</si>
  <si>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</si>
  <si>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</si>
  <si>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</si>
  <si>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</si>
  <si>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</si>
  <si>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</si>
  <si>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</si>
  <si>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</si>
  <si>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</si>
  <si>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</si>
  <si>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</si>
  <si>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</si>
  <si>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</si>
  <si>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</si>
  <si>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</si>
  <si>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</si>
  <si>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</si>
  <si>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</si>
  <si>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</si>
  <si>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</si>
  <si>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</si>
  <si>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</si>
  <si>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</si>
  <si>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</si>
  <si>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</si>
  <si>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</si>
  <si>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</si>
  <si>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</si>
  <si>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</si>
  <si>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</si>
  <si>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</si>
  <si>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</si>
  <si>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</si>
  <si>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</si>
  <si>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</si>
  <si>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</si>
  <si>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</si>
  <si>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</si>
  <si>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</si>
  <si>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</si>
  <si>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</si>
  <si>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</si>
  <si>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</si>
  <si>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</si>
  <si>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</si>
  <si>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</si>
  <si>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</si>
  <si>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</si>
  <si>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</si>
  <si>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</si>
  <si>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</si>
  <si>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</si>
  <si>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</si>
  <si>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</si>
  <si>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</si>
  <si>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</si>
  <si>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</si>
  <si>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</si>
  <si>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</si>
  <si>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</si>
  <si>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</si>
  <si>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</si>
  <si>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</si>
  <si>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</si>
  <si>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</si>
  <si>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</si>
  <si>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</si>
  <si>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</si>
  <si>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</si>
  <si>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</si>
  <si>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</si>
  <si>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</si>
  <si>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</si>
  <si>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</si>
  <si>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</si>
  <si>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</si>
  <si>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</si>
  <si>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</si>
  <si>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</si>
  <si>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</si>
  <si>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</si>
  <si>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</si>
  <si>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</si>
  <si>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</si>
  <si>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</si>
  <si>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</si>
  <si>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</si>
  <si>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</si>
  <si>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</si>
  <si>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</si>
  <si>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</si>
  <si>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</si>
  <si>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</si>
  <si>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</si>
  <si>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</si>
  <si>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</si>
  <si>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</si>
  <si>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</si>
  <si>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</si>
  <si>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</si>
  <si>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</si>
  <si>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</si>
  <si>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</si>
  <si>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</si>
  <si>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</si>
  <si>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</si>
  <si>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</si>
  <si>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</si>
  <si>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</si>
  <si>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</si>
  <si>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</si>
  <si>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</si>
  <si>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</si>
  <si>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</si>
  <si>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</si>
  <si>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</si>
  <si>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</si>
  <si>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</si>
  <si>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</si>
  <si>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</si>
  <si>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</si>
  <si>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</si>
  <si>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</si>
  <si>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</si>
  <si>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</si>
  <si>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</si>
  <si>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</si>
  <si>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</si>
  <si>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</si>
  <si>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</si>
  <si>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</si>
  <si>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</si>
  <si>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</si>
  <si>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</si>
  <si>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</si>
  <si>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</si>
  <si>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</si>
  <si>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</si>
  <si>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</si>
  <si>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</si>
  <si>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</si>
  <si>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</si>
  <si>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</si>
  <si>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</si>
  <si>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</si>
  <si>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</si>
  <si>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</si>
  <si>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</si>
  <si>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</si>
  <si>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</si>
  <si>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</si>
  <si>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</si>
  <si>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</si>
  <si>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</si>
  <si>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</si>
  <si>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</si>
  <si>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</si>
  <si>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</si>
  <si>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</si>
  <si>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</si>
  <si>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</si>
  <si>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</si>
  <si>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</si>
  <si>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</si>
  <si>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</si>
  <si>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</si>
  <si>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</si>
  <si>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</si>
  <si>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</si>
  <si>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</si>
  <si>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</si>
  <si>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</si>
  <si>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</si>
  <si>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</si>
  <si>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</si>
  <si>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</si>
  <si>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</si>
  <si>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</si>
  <si>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</si>
  <si>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</si>
  <si>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</si>
  <si>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</si>
  <si>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</si>
  <si>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</si>
  <si>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</si>
  <si>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</si>
  <si>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</si>
  <si>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</si>
  <si>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</si>
  <si>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</si>
  <si>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</si>
  <si>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</si>
  <si>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</si>
  <si>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</si>
  <si>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</si>
  <si>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</si>
  <si>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</si>
  <si>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</si>
  <si>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</si>
  <si>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</si>
  <si>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</si>
  <si>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</si>
  <si>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</si>
  <si>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</si>
  <si>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</si>
  <si>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</si>
  <si>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</si>
  <si>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</si>
  <si>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</si>
  <si>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</si>
  <si>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</si>
  <si>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</si>
  <si>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</si>
  <si>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</si>
  <si>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</si>
  <si>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</si>
  <si>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</si>
  <si>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</si>
  <si>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</si>
  <si>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</si>
  <si>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</si>
  <si>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</si>
  <si>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</si>
  <si>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</si>
  <si>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</si>
  <si>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</si>
  <si>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</si>
  <si>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</si>
  <si>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</si>
  <si>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</si>
  <si>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</si>
  <si>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</si>
  <si>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</si>
  <si>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</si>
  <si>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</si>
  <si>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</si>
  <si>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</si>
  <si>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</si>
  <si>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</si>
  <si>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</si>
  <si>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</si>
  <si>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</si>
  <si>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</si>
  <si>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</si>
  <si>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</si>
  <si>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</si>
  <si>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</si>
  <si>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</si>
  <si>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</si>
  <si>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</si>
  <si>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</si>
  <si>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</si>
  <si>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</si>
  <si>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</si>
  <si>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</si>
  <si>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</si>
  <si>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</si>
  <si>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</si>
  <si>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</si>
  <si>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</si>
  <si>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</si>
  <si>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</si>
  <si>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</si>
  <si>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</si>
  <si>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</si>
  <si>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</si>
  <si>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</si>
  <si>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</si>
  <si>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</si>
  <si>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</si>
  <si>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</si>
  <si>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</si>
  <si>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</si>
  <si>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</si>
  <si>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</si>
  <si>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</si>
  <si>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</si>
  <si>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</si>
  <si>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</si>
  <si>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</si>
  <si>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</si>
  <si>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</si>
  <si>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</si>
  <si>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</si>
  <si>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</si>
  <si>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</si>
  <si>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</si>
  <si>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</si>
  <si>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</si>
  <si>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</si>
  <si>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</si>
  <si>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</si>
  <si>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</si>
  <si>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</si>
  <si>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</si>
  <si>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</si>
  <si>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</si>
  <si>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</si>
  <si>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</si>
  <si>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</si>
  <si>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</si>
  <si>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</si>
  <si>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</si>
  <si>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</si>
  <si>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</si>
  <si>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</si>
  <si>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</si>
  <si>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</si>
  <si>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</si>
  <si>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</si>
  <si>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</si>
  <si>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</si>
  <si>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</si>
  <si>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</si>
  <si>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</si>
  <si>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</si>
  <si>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</si>
  <si>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</si>
  <si>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</si>
  <si>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</si>
  <si>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</si>
  <si>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</si>
  <si>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</si>
  <si>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</si>
  <si>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</si>
  <si>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</si>
  <si>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</si>
  <si>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</si>
  <si>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</si>
  <si>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</si>
  <si>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</si>
  <si>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</si>
  <si>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</si>
  <si>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</si>
  <si>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</si>
  <si>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</si>
  <si>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</si>
  <si>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</si>
  <si>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</si>
  <si>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</si>
  <si>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</si>
  <si>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</si>
  <si>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</si>
  <si>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</si>
  <si>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</si>
  <si>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</si>
  <si>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</si>
  <si>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</si>
  <si>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</si>
  <si>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</si>
  <si>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</si>
  <si>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</si>
  <si>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</si>
  <si>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</si>
  <si>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</si>
  <si>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</si>
  <si>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</si>
  <si>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</si>
  <si>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</si>
  <si>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</si>
  <si>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</si>
  <si>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</si>
  <si>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</si>
  <si>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</si>
  <si>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</si>
  <si>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</si>
  <si>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</si>
  <si>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</si>
  <si>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</si>
  <si>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</si>
  <si>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</si>
  <si>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</si>
  <si>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</si>
  <si>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</si>
  <si>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</si>
  <si>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</si>
  <si>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</si>
  <si>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</si>
  <si>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</si>
  <si>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</si>
  <si>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</si>
  <si>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</si>
  <si>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</si>
  <si>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</si>
  <si>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</si>
  <si>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</si>
  <si>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</si>
  <si>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</si>
  <si>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</si>
  <si>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</si>
  <si>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</si>
  <si>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</si>
  <si>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</si>
  <si>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</si>
  <si>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</si>
  <si>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</si>
  <si>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</si>
  <si>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</si>
  <si>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</si>
  <si>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</si>
  <si>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</si>
  <si>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</si>
  <si>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</si>
  <si>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</si>
  <si>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</si>
  <si>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</si>
  <si>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</si>
  <si>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</si>
  <si>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</si>
  <si>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</si>
  <si>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</si>
  <si>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</si>
  <si>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</si>
  <si>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</si>
  <si>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</si>
  <si>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</si>
  <si>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</si>
  <si>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</si>
  <si>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</si>
  <si>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</si>
  <si>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</si>
  <si>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</si>
  <si>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</si>
  <si>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</si>
  <si>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</si>
  <si>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</si>
  <si>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</si>
  <si>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</si>
  <si>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</si>
  <si>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</si>
  <si>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</si>
  <si>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</si>
  <si>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</si>
  <si>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</si>
  <si>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</si>
  <si>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</si>
  <si>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</si>
  <si>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</si>
  <si>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</si>
  <si>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</si>
  <si>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</si>
  <si>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</si>
  <si>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</si>
  <si>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</si>
  <si>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</si>
  <si>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</si>
  <si>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</si>
  <si>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</si>
  <si>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</si>
  <si>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</si>
  <si>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</si>
  <si>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</si>
  <si>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</si>
  <si>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</si>
  <si>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</si>
  <si>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</si>
  <si>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</si>
  <si>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</si>
  <si>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</si>
  <si>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</si>
  <si>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</si>
  <si>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</si>
  <si>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</si>
  <si>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</si>
  <si>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</si>
  <si>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</si>
  <si>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</si>
  <si>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</si>
  <si>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</si>
  <si>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</si>
  <si>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</si>
  <si>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</si>
  <si>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</si>
  <si>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</si>
  <si>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</si>
  <si>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</si>
  <si>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</si>
  <si>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</si>
  <si>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</si>
  <si>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</si>
  <si>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</si>
  <si>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</si>
  <si>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</si>
  <si>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</si>
  <si>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</si>
  <si>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</si>
  <si>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</si>
  <si>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</si>
  <si>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</si>
  <si>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</si>
  <si>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</si>
  <si>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</si>
  <si>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</si>
  <si>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</si>
  <si>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</si>
  <si>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</si>
  <si>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</si>
  <si>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</si>
  <si>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</si>
  <si>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</si>
  <si>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</si>
  <si>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</si>
  <si>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</si>
  <si>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</si>
  <si>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</si>
  <si>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</si>
  <si>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</si>
  <si>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</si>
  <si>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</si>
  <si>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</si>
  <si>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</si>
  <si>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</si>
  <si>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</si>
  <si>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</si>
  <si>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</si>
  <si>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</si>
  <si>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</si>
  <si>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</si>
  <si>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</si>
  <si>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</si>
  <si>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</si>
  <si>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</si>
  <si>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</si>
  <si>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</si>
  <si>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</si>
  <si>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</si>
  <si>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</si>
  <si>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</si>
  <si>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</si>
  <si>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</si>
  <si>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</si>
  <si>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</si>
  <si>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</si>
  <si>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</si>
  <si>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</si>
  <si>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</si>
  <si>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</si>
  <si>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</si>
  <si>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</si>
  <si>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</si>
  <si>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</si>
  <si>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</si>
  <si>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</si>
  <si>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</si>
  <si>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</si>
  <si>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</si>
  <si>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</si>
  <si>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</si>
  <si>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</si>
  <si>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</si>
  <si>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</si>
  <si>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</si>
  <si>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</si>
  <si>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</si>
  <si>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</si>
  <si>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</si>
  <si>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</si>
  <si>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</si>
  <si>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</si>
  <si>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</si>
  <si>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</si>
  <si>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</si>
  <si>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</si>
  <si>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</si>
  <si>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</si>
  <si>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</si>
  <si>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</si>
  <si>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</si>
  <si>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</si>
  <si>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</si>
  <si>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</si>
  <si>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</si>
  <si>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</si>
  <si>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</si>
  <si>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</si>
  <si>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</si>
  <si>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</si>
  <si>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</si>
  <si>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</si>
  <si>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</si>
  <si>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</si>
  <si>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</si>
  <si>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</si>
  <si>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</si>
  <si>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</si>
  <si>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</si>
  <si>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</si>
  <si>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</si>
  <si>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</si>
  <si>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</si>
  <si>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</si>
  <si>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</si>
  <si>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</si>
  <si>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</si>
  <si>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</si>
  <si>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</si>
  <si>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</si>
  <si>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</si>
  <si>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</si>
  <si>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</si>
  <si>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</si>
  <si>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</si>
  <si>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</si>
  <si>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</si>
  <si>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</si>
  <si>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</si>
  <si>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</si>
  <si>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</si>
  <si>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</si>
  <si>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</si>
  <si>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</si>
  <si>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</si>
  <si>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</si>
  <si>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</si>
  <si>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</si>
  <si>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</si>
  <si>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</si>
  <si>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</si>
  <si>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</si>
  <si>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</si>
  <si>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</si>
  <si>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</si>
  <si>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</si>
  <si>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</si>
  <si>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</si>
  <si>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</si>
  <si>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</si>
  <si>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</si>
  <si>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</si>
  <si>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</si>
  <si>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</si>
  <si>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</si>
  <si>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</si>
  <si>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</si>
  <si>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</si>
  <si>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</si>
  <si>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</si>
  <si>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</si>
  <si>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</si>
  <si>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</si>
  <si>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</si>
  <si>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</si>
  <si>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</si>
  <si>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</si>
  <si>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</si>
  <si>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</si>
  <si>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</si>
  <si>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</si>
  <si>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</si>
  <si>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</si>
  <si>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</si>
  <si>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</si>
  <si>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</si>
  <si>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</si>
  <si>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</si>
  <si>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</si>
  <si>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</si>
  <si>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</si>
  <si>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</si>
  <si>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</si>
  <si>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</si>
  <si>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</si>
  <si>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</si>
  <si>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</si>
  <si>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</si>
  <si>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</si>
  <si>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</si>
  <si>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</si>
  <si>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</si>
  <si>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</si>
  <si>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</si>
  <si>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</si>
  <si>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</si>
  <si>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</si>
  <si>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</si>
  <si>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</si>
  <si>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</si>
  <si>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</si>
  <si>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</si>
  <si>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</si>
  <si>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</si>
  <si>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</si>
  <si>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</si>
  <si>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</si>
  <si>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</si>
  <si>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</si>
  <si>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</si>
  <si>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</si>
  <si>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</si>
  <si>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</si>
  <si>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</si>
  <si>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</si>
  <si>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</si>
  <si>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</si>
  <si>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</si>
  <si>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</si>
  <si>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</si>
  <si>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</si>
  <si>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</si>
  <si>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</si>
  <si>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</si>
  <si>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</si>
  <si>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</si>
  <si>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</si>
  <si>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</si>
  <si>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</si>
  <si>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</si>
  <si>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</si>
  <si>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</si>
  <si>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</si>
  <si>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</si>
  <si>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</si>
  <si>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</si>
  <si>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</si>
  <si>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</si>
  <si>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</si>
  <si>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</si>
  <si>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</si>
  <si>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</si>
  <si>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</si>
  <si>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</si>
  <si>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</si>
  <si>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</si>
  <si>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</si>
  <si>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</si>
  <si>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</si>
  <si>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</si>
  <si>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</si>
  <si>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</si>
  <si>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</si>
  <si>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</si>
  <si>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</si>
  <si>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</si>
  <si>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</si>
  <si>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</si>
  <si>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</si>
  <si>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</si>
  <si>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</si>
  <si>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</si>
  <si>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</si>
  <si>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</si>
  <si>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</si>
  <si>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</si>
  <si>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</si>
  <si>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</si>
  <si>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</si>
  <si>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</si>
  <si>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</si>
  <si>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</si>
  <si>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</si>
  <si>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</si>
  <si>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</si>
  <si>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</si>
  <si>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</si>
  <si>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</si>
  <si>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</si>
  <si>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</si>
  <si>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</si>
  <si>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</si>
  <si>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</si>
  <si>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</si>
  <si>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</si>
  <si>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</si>
  <si>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</si>
  <si>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</si>
  <si>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</si>
  <si>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</si>
  <si>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</si>
  <si>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</si>
  <si>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</si>
  <si>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</si>
  <si>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</si>
  <si>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</si>
  <si>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</si>
  <si>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</si>
  <si>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</si>
  <si>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</si>
  <si>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</si>
  <si>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</si>
  <si>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</si>
  <si>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</si>
  <si>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</si>
  <si>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</si>
  <si>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</si>
  <si>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</si>
  <si>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</si>
  <si>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</si>
  <si>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</si>
  <si>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</si>
  <si>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</si>
  <si>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</si>
  <si>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</si>
  <si>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</si>
  <si>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</si>
  <si>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</si>
  <si>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</si>
  <si>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</si>
  <si>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</si>
  <si>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</si>
  <si>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</si>
  <si>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</si>
  <si>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</si>
  <si>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</si>
  <si>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</si>
  <si>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</si>
  <si>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</si>
  <si>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</si>
  <si>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</si>
  <si>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</si>
  <si>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</si>
  <si>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</si>
  <si>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</si>
  <si>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</si>
  <si>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</si>
  <si>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</si>
  <si>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</si>
  <si>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</si>
  <si>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</si>
  <si>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</si>
  <si>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</si>
  <si>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</si>
  <si>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</si>
  <si>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</si>
  <si>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</si>
  <si>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</si>
  <si>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</si>
  <si>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</si>
  <si>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</si>
  <si>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</si>
  <si>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</si>
  <si>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</si>
  <si>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</si>
  <si>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</si>
  <si>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</si>
  <si>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</si>
  <si>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</si>
  <si>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</si>
  <si>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</si>
  <si>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</si>
  <si>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</si>
  <si>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</si>
  <si>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</si>
  <si>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</si>
  <si>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</si>
  <si>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</si>
  <si>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</si>
  <si>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</si>
  <si>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</si>
  <si>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</si>
  <si>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</si>
  <si>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</si>
  <si>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</si>
  <si>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</si>
  <si>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</si>
  <si>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</si>
  <si>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</si>
  <si>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</si>
  <si>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</si>
  <si>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</si>
  <si>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</si>
  <si>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</si>
  <si>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</si>
  <si>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</si>
  <si>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</si>
  <si>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</si>
  <si>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</si>
  <si>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</si>
  <si>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</si>
  <si>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</si>
  <si>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</si>
  <si>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</si>
  <si>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</si>
  <si>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</si>
  <si>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</si>
  <si>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</si>
  <si>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</si>
  <si>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</si>
  <si>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</si>
  <si>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</si>
  <si>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</si>
  <si>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</si>
  <si>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</si>
  <si>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</si>
  <si>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</si>
  <si>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</si>
  <si>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</si>
  <si>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</si>
  <si>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</si>
  <si>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</si>
  <si>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</si>
  <si>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</si>
  <si>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</si>
  <si>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</si>
  <si>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</si>
  <si>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</si>
  <si>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</si>
  <si>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</si>
  <si>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</si>
  <si>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</si>
  <si>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</si>
  <si>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</si>
  <si>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</si>
  <si>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</si>
  <si>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</si>
  <si>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</si>
  <si>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</si>
  <si>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</si>
  <si>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</si>
  <si>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</si>
  <si>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</si>
  <si>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</si>
  <si>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</si>
  <si>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</si>
  <si>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</si>
  <si>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</si>
  <si>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</si>
  <si>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</si>
  <si>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</si>
  <si>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</si>
  <si>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</si>
  <si>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</si>
  <si>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</si>
  <si>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</si>
  <si>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</si>
  <si>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</si>
  <si>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</si>
  <si>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</si>
  <si>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</si>
  <si>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</si>
  <si>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</si>
  <si>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</si>
  <si>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</si>
  <si>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</si>
  <si>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</si>
  <si>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</si>
  <si>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</si>
  <si>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</si>
  <si>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</si>
  <si>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</si>
  <si>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</si>
  <si>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</si>
  <si>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</si>
  <si>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</si>
  <si>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</si>
  <si>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</si>
  <si>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</si>
  <si>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</si>
  <si>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</si>
  <si>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</si>
  <si>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</si>
  <si>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</si>
  <si>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</si>
  <si>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</si>
  <si>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</si>
  <si>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</si>
  <si>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</si>
  <si>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</si>
  <si>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</si>
  <si>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</si>
  <si>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</si>
  <si>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</si>
  <si>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</si>
  <si>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</si>
  <si>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</si>
  <si>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</si>
  <si>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</si>
  <si>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</si>
  <si>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</si>
  <si>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</si>
  <si>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</si>
  <si>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</si>
  <si>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</si>
  <si>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</si>
  <si>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</si>
  <si>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</si>
  <si>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</si>
  <si>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</si>
  <si>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</si>
  <si>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</si>
  <si>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</si>
  <si>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</si>
  <si>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</si>
  <si>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</si>
  <si>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</si>
  <si>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</si>
  <si>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</si>
  <si>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</si>
  <si>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</si>
  <si>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</si>
  <si>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</si>
  <si>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</si>
  <si>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</si>
  <si>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</si>
  <si>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</si>
  <si>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</si>
  <si>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</si>
  <si>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</si>
  <si>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</si>
  <si>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</si>
  <si>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</si>
  <si>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</si>
  <si>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</si>
  <si>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</si>
  <si>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</si>
  <si>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</si>
  <si>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</si>
  <si>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</si>
  <si>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</si>
  <si>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</si>
  <si>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</si>
  <si>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</si>
  <si>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</si>
  <si>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</si>
  <si>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</si>
  <si>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</si>
  <si>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</si>
  <si>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</si>
  <si>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</si>
  <si>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</si>
  <si>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</si>
  <si>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</si>
  <si>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</si>
  <si>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</si>
  <si>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</si>
  <si>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</si>
  <si>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</si>
  <si>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</si>
  <si>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</si>
  <si>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</si>
  <si>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</si>
  <si>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</si>
  <si>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</si>
  <si>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</si>
  <si>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</si>
  <si>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</si>
  <si>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</si>
  <si>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</si>
  <si>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</si>
  <si>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</si>
  <si>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</si>
  <si>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</si>
  <si>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</si>
  <si>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</si>
  <si>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</si>
  <si>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</si>
  <si>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</si>
  <si>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</si>
  <si>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</si>
  <si>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</si>
  <si>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</si>
  <si>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</si>
  <si>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</si>
  <si>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</si>
  <si>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</si>
  <si>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</si>
  <si>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</si>
  <si>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</si>
  <si>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</si>
  <si>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</si>
  <si>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</si>
  <si>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</si>
  <si>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</si>
  <si>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</si>
  <si>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</si>
  <si>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</si>
  <si>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</si>
  <si>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</si>
  <si>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</si>
  <si>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</si>
  <si>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</si>
  <si>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</si>
  <si>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</si>
  <si>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</si>
  <si>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</si>
  <si>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</si>
  <si>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</si>
  <si>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</si>
  <si>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</si>
  <si>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</si>
  <si>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</si>
  <si>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</si>
  <si>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</si>
  <si>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</si>
  <si>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</si>
  <si>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</si>
  <si>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</si>
  <si>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</si>
  <si>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</si>
  <si>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</si>
  <si>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</si>
  <si>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</si>
  <si>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</si>
  <si>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</si>
  <si>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</si>
  <si>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</si>
  <si>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</si>
  <si>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</si>
  <si>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</si>
  <si>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</si>
  <si>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</si>
  <si>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</si>
  <si>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</si>
  <si>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</si>
  <si>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</si>
  <si>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</si>
  <si>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</si>
  <si>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</si>
  <si>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</si>
  <si>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</si>
  <si>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</si>
  <si>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</si>
  <si>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</si>
  <si>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</si>
  <si>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</si>
  <si>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</si>
  <si>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</si>
  <si>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</si>
  <si>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</si>
  <si>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</si>
  <si>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</si>
  <si>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</si>
  <si>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</si>
  <si>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</si>
  <si>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</si>
  <si>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</si>
  <si>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</si>
  <si>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</si>
  <si>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</si>
  <si>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</si>
  <si>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</si>
  <si>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</si>
  <si>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</si>
  <si>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</si>
  <si>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</si>
  <si>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</si>
  <si>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</si>
  <si>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</si>
  <si>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</si>
  <si>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</si>
  <si>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</si>
  <si>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</si>
  <si>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</si>
  <si>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</si>
  <si>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</si>
  <si>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</si>
  <si>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</si>
  <si>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</si>
  <si>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</si>
  <si>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</si>
  <si>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</si>
  <si>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</si>
  <si>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</si>
  <si>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</si>
  <si>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</si>
  <si>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</si>
  <si>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</si>
  <si>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</si>
  <si>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</si>
  <si>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</si>
  <si>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</si>
  <si>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</si>
  <si>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</si>
  <si>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</si>
  <si>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</si>
  <si>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</si>
  <si>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</si>
  <si>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</si>
  <si>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</si>
  <si>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</si>
  <si>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</si>
  <si>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</si>
  <si>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</si>
  <si>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</si>
  <si>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</si>
  <si>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</si>
  <si>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</si>
  <si>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</si>
  <si>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</si>
  <si>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</si>
  <si>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</si>
  <si>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</si>
  <si>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</si>
  <si>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</si>
  <si>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</si>
  <si>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</si>
  <si>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</si>
  <si>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</si>
  <si>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</si>
  <si>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</si>
  <si>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</si>
  <si>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</si>
  <si>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</si>
  <si>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</si>
  <si>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</si>
  <si>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</si>
  <si>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</si>
  <si>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</si>
  <si>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</si>
  <si>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</si>
  <si>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</si>
  <si>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</si>
  <si>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</si>
  <si>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</si>
  <si>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</si>
  <si>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</si>
  <si>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</si>
  <si>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</si>
  <si>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</si>
  <si>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</si>
  <si>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</si>
  <si>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</si>
  <si>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</si>
  <si>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</si>
  <si>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</si>
  <si>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</si>
  <si>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</si>
  <si>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</si>
  <si>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</si>
  <si>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</si>
  <si>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</si>
  <si>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</si>
  <si>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</si>
  <si>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</si>
  <si>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</si>
  <si>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</si>
  <si>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</si>
  <si>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</si>
  <si>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</si>
  <si>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</si>
  <si>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</si>
  <si>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</si>
  <si>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</si>
  <si>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</si>
  <si>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</si>
  <si>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</si>
  <si>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</si>
  <si>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</si>
  <si>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</si>
  <si>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</si>
  <si>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</si>
  <si>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</si>
  <si>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</si>
  <si>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</si>
  <si>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</si>
  <si>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</si>
  <si>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</si>
  <si>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</si>
  <si>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</si>
  <si>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</si>
  <si>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</si>
  <si>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</si>
  <si>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</si>
  <si>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</si>
  <si>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</si>
  <si>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</si>
  <si>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</si>
  <si>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</si>
  <si>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</si>
  <si>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</si>
  <si>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</si>
  <si>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</si>
  <si>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</si>
  <si>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</si>
  <si>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</si>
  <si>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</si>
  <si>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</si>
  <si>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</si>
  <si>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</si>
  <si>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</si>
  <si>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</si>
  <si>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</si>
  <si>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</si>
  <si>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</si>
  <si>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</si>
  <si>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</si>
  <si>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</si>
  <si>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</si>
  <si>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</si>
  <si>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</si>
  <si>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</si>
  <si>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</si>
  <si>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</si>
  <si>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</si>
  <si>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</si>
  <si>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</si>
  <si>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</si>
  <si>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</si>
  <si>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</si>
  <si>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</si>
  <si>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</si>
  <si>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</si>
  <si>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</si>
  <si>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</si>
  <si>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</si>
  <si>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</si>
  <si>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</si>
  <si>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</si>
  <si>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</si>
  <si>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</si>
  <si>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</si>
  <si>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</si>
  <si>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</si>
  <si>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</si>
  <si>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</si>
  <si>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</si>
  <si>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</si>
  <si>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</si>
  <si>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</si>
  <si>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</si>
  <si>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</si>
  <si>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</si>
  <si>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</si>
  <si>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</si>
  <si>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</si>
  <si>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</si>
  <si>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</si>
  <si>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</si>
  <si>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</si>
  <si>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</si>
  <si>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</si>
  <si>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</si>
  <si>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</si>
  <si>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</si>
  <si>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</si>
  <si>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</si>
  <si>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</si>
  <si>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</si>
  <si>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</si>
  <si>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</si>
  <si>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</si>
  <si>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</si>
  <si>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</si>
  <si>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</si>
  <si>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</si>
  <si>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</si>
  <si>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</si>
  <si>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</si>
  <si>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</si>
  <si>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</si>
  <si>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</si>
  <si>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</si>
  <si>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</si>
  <si>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</si>
  <si>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</si>
  <si>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</si>
  <si>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</si>
  <si>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</si>
  <si>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</si>
  <si>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</si>
  <si>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</si>
  <si>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</si>
  <si>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</si>
  <si>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</si>
  <si>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</si>
  <si>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</si>
  <si>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</si>
  <si>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</si>
  <si>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</si>
  <si>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</si>
  <si>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</si>
  <si>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</si>
  <si>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</si>
  <si>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</si>
  <si>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</si>
  <si>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</si>
  <si>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</si>
  <si>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</si>
  <si>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</si>
  <si>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</si>
  <si>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</si>
  <si>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</si>
  <si>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</si>
  <si>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</si>
  <si>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</si>
  <si>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</si>
  <si>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</si>
  <si>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</si>
  <si>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</si>
  <si>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</si>
  <si>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</si>
  <si>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</si>
  <si>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</si>
  <si>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</si>
  <si>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</si>
  <si>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</si>
  <si>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</si>
  <si>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</si>
  <si>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</si>
  <si>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</si>
  <si>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</si>
  <si>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</si>
  <si>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</si>
  <si>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</si>
  <si>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</si>
  <si>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</si>
  <si>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</si>
  <si>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</si>
  <si>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</si>
  <si>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</si>
  <si>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</si>
  <si>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</si>
  <si>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</si>
  <si>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</si>
  <si>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</si>
  <si>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</si>
  <si>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</si>
  <si>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</si>
  <si>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</si>
  <si>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</si>
  <si>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</si>
  <si>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</si>
  <si>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</si>
  <si>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</si>
  <si>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</si>
  <si>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</si>
  <si>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</si>
  <si>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</si>
  <si>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</si>
  <si>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</si>
  <si>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</si>
  <si>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</si>
  <si>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</si>
  <si>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</si>
  <si>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</si>
  <si>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</si>
  <si>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</si>
  <si>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</si>
  <si>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</si>
  <si>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</si>
  <si>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</si>
  <si>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</si>
  <si>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</si>
  <si>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</si>
  <si>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</si>
  <si>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</si>
  <si>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</si>
  <si>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</si>
  <si>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</si>
  <si>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</si>
  <si>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</si>
  <si>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</si>
  <si>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</si>
  <si>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</si>
  <si>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</si>
  <si>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</si>
  <si>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</si>
  <si>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</si>
  <si>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</si>
  <si>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</si>
  <si>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</si>
  <si>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</si>
  <si>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</si>
  <si>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</si>
  <si>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</si>
  <si>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</si>
  <si>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</si>
  <si>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</si>
  <si>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</si>
  <si>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</si>
  <si>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</si>
  <si>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</si>
  <si>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</si>
  <si>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</si>
  <si>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</si>
  <si>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</si>
  <si>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</si>
  <si>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</si>
  <si>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</si>
  <si>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</si>
  <si>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</si>
  <si>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</si>
  <si>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</si>
  <si>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</si>
  <si>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</si>
  <si>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</si>
  <si>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</si>
  <si>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</si>
  <si>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</si>
  <si>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</si>
  <si>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</si>
  <si>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</si>
  <si>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</si>
  <si>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</si>
  <si>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</si>
  <si>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</si>
  <si>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</si>
  <si>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</si>
  <si>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</si>
  <si>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</si>
  <si>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</si>
  <si>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</si>
  <si>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</si>
  <si>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</si>
  <si>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</si>
  <si>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</si>
  <si>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</si>
  <si>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</si>
  <si>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</si>
  <si>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</si>
  <si>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</si>
  <si>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</si>
  <si>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</si>
  <si>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</si>
  <si>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</si>
  <si>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</si>
  <si>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</si>
  <si>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</si>
  <si>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</si>
  <si>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</si>
  <si>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</si>
  <si>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</si>
  <si>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</si>
  <si>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</si>
  <si>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</si>
  <si>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</si>
  <si>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</si>
  <si>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</si>
  <si>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</si>
  <si>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</si>
  <si>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</si>
  <si>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</si>
  <si>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</si>
  <si>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</si>
  <si>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</si>
  <si>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</si>
  <si>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</si>
  <si>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</si>
  <si>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</si>
  <si>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</si>
  <si>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</si>
  <si>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</si>
  <si>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</si>
  <si>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</si>
  <si>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</si>
  <si>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</si>
  <si>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</si>
  <si>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</si>
  <si>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</si>
  <si>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</si>
  <si>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</si>
  <si>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</si>
  <si>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</si>
  <si>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</si>
  <si>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</si>
  <si>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</si>
  <si>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</si>
  <si>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</si>
  <si>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</si>
  <si>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</si>
  <si>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</si>
  <si>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</si>
  <si>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</si>
  <si>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</si>
  <si>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</si>
  <si>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</si>
  <si>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</si>
  <si>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</si>
  <si>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</si>
  <si>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</si>
  <si>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</si>
  <si>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</si>
  <si>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</si>
  <si>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</si>
  <si>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</si>
  <si>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</si>
  <si>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</si>
  <si>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</si>
  <si>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</si>
  <si>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</si>
  <si>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</si>
  <si>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</si>
  <si>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</si>
  <si>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</si>
  <si>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</si>
  <si>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</si>
  <si>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</si>
  <si>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</si>
  <si>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</si>
  <si>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</si>
  <si>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</si>
  <si>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</si>
  <si>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</si>
  <si>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</si>
  <si>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</si>
  <si>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</si>
  <si>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</si>
  <si>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</si>
  <si>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</si>
  <si>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</si>
  <si>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</si>
  <si>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</si>
  <si>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</si>
  <si>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</si>
  <si>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</si>
  <si>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</si>
  <si>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</si>
  <si>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</si>
  <si>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</si>
  <si>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</si>
  <si>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</si>
  <si>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</si>
  <si>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</si>
  <si>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</si>
  <si>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</si>
  <si>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</si>
  <si>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</si>
  <si>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</si>
  <si>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</si>
  <si>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</si>
  <si>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</si>
  <si>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</si>
  <si>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</si>
  <si>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</si>
  <si>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</si>
  <si>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</si>
  <si>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</si>
  <si>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</si>
  <si>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</si>
  <si>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</si>
  <si>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</si>
  <si>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</si>
  <si>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</si>
  <si>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</si>
  <si>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</si>
  <si>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</si>
  <si>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</si>
  <si>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</si>
  <si>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</si>
  <si>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</si>
  <si>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</si>
  <si>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</si>
  <si>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</si>
  <si>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</si>
  <si>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</si>
  <si>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</si>
  <si>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</si>
  <si>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</si>
  <si>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</si>
  <si>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</si>
  <si>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</si>
  <si>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</si>
  <si>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</si>
  <si>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</si>
  <si>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</si>
  <si>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</si>
  <si>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</si>
  <si>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</si>
  <si>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</si>
  <si>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</si>
  <si>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</si>
  <si>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</si>
  <si>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</si>
  <si>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</si>
  <si>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</si>
  <si>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</si>
  <si>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</si>
  <si>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</si>
  <si>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</si>
  <si>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</si>
  <si>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</si>
  <si>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</si>
  <si>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</si>
  <si>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</si>
  <si>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</si>
  <si>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</si>
  <si>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</si>
  <si>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</si>
  <si>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</si>
  <si>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</si>
  <si>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</si>
  <si>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</si>
  <si>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</si>
  <si>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</si>
  <si>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</si>
  <si>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</si>
  <si>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</si>
  <si>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</si>
  <si>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</si>
  <si>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</si>
  <si>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</si>
  <si>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</si>
  <si>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</si>
  <si>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</si>
  <si>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</si>
  <si>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</si>
  <si>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</si>
  <si>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</si>
  <si>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</si>
  <si>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</si>
  <si>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</si>
  <si>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</si>
  <si>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</si>
  <si>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</si>
  <si>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</si>
  <si>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</si>
  <si>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</si>
  <si>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</si>
  <si>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</si>
  <si>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</si>
  <si>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</si>
  <si>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</si>
  <si>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</si>
  <si>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</si>
  <si>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</si>
  <si>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</si>
  <si>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</si>
  <si>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</si>
  <si>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</si>
  <si>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</si>
  <si>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</si>
  <si>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</si>
  <si>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</si>
  <si>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</si>
  <si>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</si>
  <si>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</si>
  <si>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</si>
  <si>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</si>
  <si>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</si>
  <si>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</si>
  <si>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</si>
  <si>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</si>
  <si>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</si>
  <si>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</si>
  <si>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</si>
  <si>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</si>
  <si>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</si>
  <si>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</si>
  <si>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</si>
  <si>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</si>
  <si>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</si>
  <si>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</si>
  <si>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</si>
  <si>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</si>
  <si>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</si>
  <si>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</si>
  <si>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</si>
  <si>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</si>
  <si>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</si>
  <si>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</si>
  <si>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</si>
  <si>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</si>
  <si>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</si>
  <si>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</si>
  <si>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</si>
  <si>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</si>
  <si>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</si>
  <si>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</si>
  <si>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</si>
  <si>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</si>
  <si>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</si>
  <si>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</si>
  <si>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</si>
  <si>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</si>
  <si>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</si>
  <si>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</si>
  <si>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</si>
  <si>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</si>
  <si>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</si>
  <si>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</si>
  <si>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</si>
  <si>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</si>
  <si>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</si>
  <si>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</si>
  <si>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</si>
  <si>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</si>
  <si>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</si>
  <si>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</si>
  <si>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</si>
  <si>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</si>
  <si>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</si>
  <si>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</si>
  <si>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</si>
  <si>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</si>
  <si>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</si>
  <si>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</si>
  <si>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</si>
  <si>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</si>
  <si>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</si>
  <si>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</si>
  <si>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</si>
  <si>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</si>
  <si>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</si>
  <si>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</si>
  <si>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</si>
  <si>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</si>
  <si>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</si>
  <si>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</si>
  <si>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</si>
  <si>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</si>
  <si>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</si>
  <si>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</si>
  <si>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</si>
  <si>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</si>
  <si>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</si>
  <si>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</si>
  <si>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</si>
  <si>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</si>
  <si>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</si>
  <si>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</si>
  <si>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</si>
  <si>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</si>
  <si>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</si>
  <si>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</si>
  <si>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</si>
  <si>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</si>
  <si>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</si>
  <si>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</si>
  <si>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</si>
  <si>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</si>
  <si>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</si>
  <si>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</si>
  <si>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</si>
  <si>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</si>
  <si>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</si>
  <si>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</si>
  <si>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</si>
  <si>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</si>
  <si>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</si>
  <si>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</si>
  <si>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</si>
  <si>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</si>
  <si>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</si>
  <si>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</si>
  <si>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</si>
  <si>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</si>
  <si>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</si>
  <si>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</si>
  <si>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</si>
  <si>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</si>
  <si>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</si>
  <si>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</si>
  <si>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</si>
  <si>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</si>
  <si>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</si>
  <si>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</si>
  <si>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</si>
  <si>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</si>
  <si>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</si>
  <si>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</si>
  <si>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</si>
  <si>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</si>
  <si>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</si>
  <si>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</si>
  <si>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</si>
  <si>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</si>
  <si>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</si>
  <si>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</si>
  <si>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</si>
  <si>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</si>
  <si>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</si>
  <si>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</si>
  <si>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</si>
  <si>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</si>
  <si>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</si>
  <si>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</si>
  <si>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</si>
  <si>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</si>
  <si>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</si>
  <si>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</si>
  <si>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</si>
  <si>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</si>
  <si>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</si>
  <si>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</si>
  <si>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</si>
  <si>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</si>
  <si>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</si>
  <si>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</si>
  <si>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</si>
  <si>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</si>
  <si>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</si>
  <si>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</si>
  <si>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</si>
  <si>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</si>
  <si>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</si>
  <si>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</si>
  <si>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</si>
  <si>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</si>
  <si>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</si>
  <si>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</si>
  <si>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</si>
  <si>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</si>
  <si>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</si>
  <si>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</si>
  <si>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</si>
  <si>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</si>
  <si>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</si>
  <si>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</si>
  <si>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</si>
  <si>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</si>
  <si>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</si>
  <si>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</si>
  <si>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</si>
  <si>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</si>
  <si>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</si>
  <si>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</si>
  <si>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</si>
  <si>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</si>
  <si>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</si>
  <si>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</si>
  <si>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</si>
  <si>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</si>
  <si>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</si>
  <si>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</si>
  <si>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</si>
  <si>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</si>
  <si>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</si>
  <si>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</si>
  <si>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</si>
  <si>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</si>
  <si>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</si>
  <si>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</si>
  <si>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</si>
  <si>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</si>
  <si>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</si>
  <si>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</si>
  <si>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</si>
  <si>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</si>
  <si>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</si>
  <si>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</si>
  <si>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</si>
  <si>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</si>
  <si>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</si>
  <si>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</si>
  <si>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</si>
  <si>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</si>
  <si>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</si>
  <si>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</si>
  <si>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</si>
  <si>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</si>
  <si>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</si>
  <si>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</si>
  <si>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</si>
  <si>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</si>
  <si>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</si>
  <si>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</si>
  <si>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</si>
  <si>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</si>
  <si>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</si>
  <si>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</si>
  <si>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</si>
  <si>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</si>
  <si>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</si>
  <si>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</si>
  <si>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</si>
  <si>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</si>
  <si>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</si>
  <si>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</si>
  <si>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</si>
  <si>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</si>
  <si>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</si>
  <si>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</si>
  <si>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</si>
  <si>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</si>
  <si>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</si>
  <si>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</si>
  <si>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</si>
  <si>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</si>
  <si>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</si>
  <si>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</si>
  <si>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</si>
  <si>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</si>
  <si>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</si>
  <si>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</si>
  <si>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</si>
  <si>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</si>
  <si>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</si>
  <si>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</si>
  <si>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</si>
  <si>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</si>
  <si>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</si>
  <si>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</si>
  <si>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</si>
  <si>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</si>
  <si>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</si>
  <si>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</si>
  <si>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</si>
  <si>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</si>
  <si>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</si>
  <si>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</si>
  <si>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</si>
  <si>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</si>
  <si>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</si>
  <si>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</si>
  <si>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</si>
  <si>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</si>
  <si>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</si>
  <si>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</si>
  <si>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</si>
  <si>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</si>
  <si>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</si>
  <si>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</si>
  <si>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</si>
  <si>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</si>
  <si>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</si>
  <si>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</si>
  <si>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</si>
  <si>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</si>
  <si>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</si>
  <si>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</si>
  <si>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</si>
  <si>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</si>
  <si>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</si>
  <si>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</si>
  <si>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</si>
  <si>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</si>
  <si>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</si>
  <si>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</si>
  <si>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</si>
  <si>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</si>
  <si>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</si>
  <si>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</si>
  <si>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</si>
  <si>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</si>
  <si>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</si>
  <si>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</si>
  <si>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</si>
  <si>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</si>
  <si>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</si>
  <si>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</si>
  <si>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</si>
  <si>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</si>
  <si>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</si>
  <si>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</si>
  <si>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</si>
  <si>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</si>
  <si>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</si>
  <si>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</si>
  <si>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</si>
  <si>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</si>
  <si>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</si>
  <si>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</si>
  <si>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</si>
  <si>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</si>
  <si>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</si>
  <si>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</si>
  <si>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</si>
  <si>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</si>
  <si>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</si>
  <si>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</si>
  <si>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</si>
  <si>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</si>
  <si>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</si>
  <si>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</si>
  <si>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</si>
  <si>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</si>
  <si>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</si>
  <si>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</si>
  <si>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</si>
  <si>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</si>
  <si>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</si>
  <si>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</si>
  <si>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</si>
  <si>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</si>
  <si>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</si>
  <si>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</si>
  <si>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</si>
  <si>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</si>
  <si>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</si>
  <si>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</si>
  <si>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</si>
  <si>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</si>
  <si>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</si>
  <si>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</si>
  <si>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</si>
  <si>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</si>
  <si>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</si>
  <si>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</si>
  <si>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</si>
  <si>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</si>
  <si>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</si>
  <si>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</si>
  <si>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</si>
  <si>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</si>
  <si>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</si>
  <si>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</si>
  <si>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</si>
  <si>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</si>
  <si>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</si>
  <si>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</si>
  <si>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</si>
  <si>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</si>
  <si>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</si>
  <si>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</si>
  <si>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</si>
  <si>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</si>
  <si>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</si>
  <si>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</si>
  <si>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</si>
  <si>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</si>
  <si>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</si>
  <si>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</si>
  <si>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</si>
  <si>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</si>
  <si>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</si>
  <si>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</si>
  <si>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</si>
  <si>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</si>
  <si>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</si>
  <si>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</si>
  <si>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</si>
  <si>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</si>
  <si>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</si>
  <si>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</si>
  <si>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</si>
  <si>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</si>
  <si>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</si>
  <si>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</si>
  <si>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</si>
  <si>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</si>
  <si>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</si>
  <si>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</si>
  <si>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</si>
  <si>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</si>
  <si>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</si>
  <si>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</si>
  <si>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</si>
  <si>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</si>
  <si>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</si>
  <si>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</si>
  <si>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</si>
  <si>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</si>
  <si>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</si>
  <si>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</si>
  <si>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</si>
  <si>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</si>
  <si>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</si>
  <si>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</si>
  <si>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</si>
  <si>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</si>
  <si>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</si>
  <si>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</si>
  <si>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</si>
  <si>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</si>
  <si>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</si>
  <si>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</si>
  <si>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</si>
  <si>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</si>
  <si>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</si>
  <si>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</si>
  <si>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</si>
  <si>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</si>
  <si>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</si>
  <si>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</si>
  <si>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</si>
  <si>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</si>
  <si>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</si>
  <si>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</si>
  <si>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</si>
  <si>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</si>
  <si>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</si>
  <si>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</si>
  <si>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</si>
  <si>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</si>
  <si>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</si>
  <si>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</si>
  <si>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</si>
  <si>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</si>
  <si>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</si>
  <si>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</si>
  <si>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</si>
  <si>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</si>
  <si>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</si>
  <si>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</si>
  <si>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</si>
  <si>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</si>
  <si>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</si>
  <si>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</si>
  <si>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</si>
  <si>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</si>
  <si>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</si>
  <si>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</si>
  <si>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</si>
  <si>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</si>
  <si>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</si>
  <si>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</si>
  <si>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</si>
  <si>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</si>
  <si>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</si>
  <si>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</si>
  <si>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</si>
  <si>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</si>
  <si>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</si>
  <si>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</si>
  <si>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</si>
  <si>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</si>
  <si>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</si>
  <si>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</si>
  <si>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</si>
  <si>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</si>
  <si>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</si>
  <si>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</si>
  <si>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</si>
  <si>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</si>
  <si>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</si>
  <si>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</si>
  <si>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</si>
  <si>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</si>
  <si>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</si>
  <si>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</si>
  <si>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</si>
  <si>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</si>
  <si>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</si>
  <si>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</si>
  <si>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</si>
  <si>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</si>
  <si>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</si>
  <si>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</si>
  <si>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</si>
  <si>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</si>
  <si>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</si>
  <si>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</si>
  <si>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</si>
  <si>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</si>
  <si>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</si>
  <si>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</si>
  <si>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</si>
  <si>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</si>
  <si>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</si>
  <si>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</si>
  <si>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</si>
  <si>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</si>
  <si>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</si>
  <si>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</si>
  <si>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</si>
  <si>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</si>
  <si>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</si>
  <si>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</si>
  <si>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</si>
  <si>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</si>
  <si>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</si>
  <si>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</si>
  <si>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</si>
  <si>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</si>
  <si>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</si>
  <si>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</si>
  <si>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</si>
  <si>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</si>
  <si>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</si>
  <si>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</si>
  <si>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</si>
  <si>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</si>
  <si>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</si>
  <si>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</si>
  <si>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</si>
  <si>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</si>
  <si>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</si>
  <si>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</si>
  <si>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</si>
  <si>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</si>
  <si>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</si>
  <si>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</si>
  <si>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</si>
  <si>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</si>
  <si>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</si>
  <si>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</si>
  <si>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</si>
  <si>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</si>
  <si>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</si>
  <si>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</si>
  <si>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</si>
  <si>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</si>
  <si>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</si>
  <si>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</si>
  <si>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</si>
  <si>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</si>
  <si>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</si>
  <si>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</si>
  <si>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</si>
  <si>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</si>
  <si>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</si>
  <si>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</si>
  <si>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</si>
  <si>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</si>
  <si>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</si>
  <si>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</si>
  <si>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</si>
  <si>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</si>
  <si>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</si>
  <si>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</si>
  <si>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</si>
  <si>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</si>
  <si>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</si>
  <si>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</si>
  <si>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</si>
  <si>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</si>
  <si>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</si>
  <si>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</si>
  <si>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</si>
  <si>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</si>
  <si>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</si>
  <si>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</si>
  <si>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</si>
  <si>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</si>
  <si>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</si>
  <si>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</si>
  <si>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</si>
  <si>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</si>
  <si>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</si>
  <si>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</si>
  <si>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</si>
  <si>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</si>
  <si>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</si>
  <si>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</si>
  <si>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</si>
  <si>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</si>
  <si>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</si>
  <si>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</si>
  <si>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</si>
  <si>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</si>
  <si>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</si>
  <si>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</si>
  <si>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</si>
  <si>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</si>
  <si>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</si>
  <si>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</si>
  <si>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</si>
  <si>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</si>
  <si>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</si>
  <si>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</si>
  <si>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</si>
  <si>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</si>
  <si>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</si>
  <si>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</si>
  <si>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</si>
  <si>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</si>
  <si>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</si>
  <si>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</si>
  <si>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</si>
  <si>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</si>
  <si>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</si>
  <si>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</si>
  <si>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</si>
  <si>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</si>
  <si>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</si>
  <si>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</si>
  <si>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</si>
  <si>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</si>
  <si>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</si>
  <si>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</si>
  <si>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</si>
  <si>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</si>
  <si>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</si>
  <si>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</si>
  <si>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</si>
  <si>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</si>
  <si>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</si>
  <si>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</si>
  <si>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</si>
  <si>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</si>
  <si>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</si>
  <si>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</si>
  <si>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</si>
  <si>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</si>
  <si>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</si>
  <si>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</si>
  <si>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</si>
  <si>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</si>
  <si>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</si>
  <si>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</si>
  <si>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</si>
  <si>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</si>
  <si>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</si>
  <si>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</si>
  <si>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</si>
  <si>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</si>
  <si>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</si>
  <si>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</si>
  <si>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</si>
  <si>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</si>
  <si>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</si>
  <si>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</si>
  <si>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</si>
  <si>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</si>
  <si>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</si>
  <si>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</si>
  <si>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</si>
  <si>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</si>
  <si>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</si>
  <si>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</si>
  <si>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</si>
  <si>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</si>
  <si>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</si>
  <si>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</si>
  <si>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</si>
  <si>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</si>
  <si>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</si>
  <si>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</si>
  <si>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</si>
  <si>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</si>
  <si>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</si>
  <si>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</si>
  <si>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</si>
  <si>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</si>
  <si>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</si>
  <si>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</si>
  <si>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</si>
  <si>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</si>
  <si>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</si>
  <si>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</si>
  <si>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</si>
  <si>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</si>
  <si>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</si>
  <si>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</si>
  <si>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</si>
  <si>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</si>
  <si>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</si>
  <si>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</si>
  <si>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</si>
  <si>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</si>
  <si>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</si>
  <si>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</si>
  <si>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</si>
  <si>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</si>
  <si>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</si>
  <si>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</si>
  <si>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</si>
  <si>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</si>
  <si>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</si>
  <si>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</si>
  <si>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</si>
  <si>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</si>
  <si>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</si>
  <si>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</si>
  <si>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</si>
  <si>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</si>
  <si>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</si>
  <si>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</si>
  <si>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</si>
  <si>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</si>
  <si>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</si>
  <si>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</si>
  <si>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</si>
  <si>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</si>
  <si>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</si>
  <si>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</si>
  <si>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</si>
  <si>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</si>
  <si>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</si>
  <si>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</si>
  <si>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</si>
  <si>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</si>
  <si>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</si>
  <si>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</si>
  <si>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</si>
  <si>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</si>
  <si>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</si>
  <si>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</si>
  <si>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</si>
  <si>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</si>
  <si>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</si>
  <si>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</si>
  <si>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</si>
  <si>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</si>
  <si>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</si>
  <si>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</si>
  <si>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</si>
  <si>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</si>
  <si>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</si>
  <si>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</si>
  <si>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</si>
  <si>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</si>
  <si>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</si>
  <si>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</si>
  <si>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</si>
  <si>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</si>
  <si>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</si>
  <si>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</si>
  <si>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</si>
  <si>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</si>
  <si>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</si>
  <si>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</si>
  <si>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</si>
  <si>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</si>
  <si>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</si>
  <si>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</si>
  <si>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</si>
  <si>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</si>
  <si>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</si>
  <si>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</si>
  <si>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</si>
  <si>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</si>
  <si>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</si>
  <si>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</si>
  <si>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</si>
  <si>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</si>
  <si>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</si>
  <si>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</si>
  <si>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</si>
  <si>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</si>
  <si>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</si>
  <si>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</si>
  <si>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</si>
  <si>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</si>
  <si>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</si>
  <si>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</si>
  <si>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</si>
  <si>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</si>
  <si>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</si>
  <si>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</si>
  <si>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</si>
  <si>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</si>
  <si>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</si>
  <si>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</si>
  <si>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</si>
  <si>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</si>
  <si>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</si>
  <si>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</si>
  <si>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</si>
  <si>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</si>
  <si>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</si>
  <si>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</si>
  <si>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</si>
  <si>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</si>
  <si>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</si>
  <si>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</si>
  <si>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</si>
  <si>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</si>
  <si>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</si>
  <si>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</si>
  <si>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</si>
  <si>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</si>
  <si>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</si>
  <si>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</si>
  <si>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</si>
  <si>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</si>
  <si>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</si>
  <si>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</si>
  <si>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</si>
  <si>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</si>
  <si>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</si>
  <si>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</si>
  <si>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</si>
  <si>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</si>
  <si>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</si>
  <si>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</si>
  <si>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</si>
  <si>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</si>
  <si>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</si>
  <si>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</si>
  <si>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</si>
  <si>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</si>
  <si>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</si>
  <si>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</si>
  <si>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</si>
  <si>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</si>
  <si>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</si>
  <si>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</si>
  <si>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</si>
  <si>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</si>
  <si>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</si>
  <si>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</si>
  <si>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</si>
  <si>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</si>
  <si>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</si>
  <si>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</si>
  <si>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</si>
  <si>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</si>
  <si>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</si>
  <si>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</si>
  <si>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</si>
  <si>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</si>
  <si>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</si>
  <si>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</si>
  <si>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</si>
  <si>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</si>
  <si>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</si>
  <si>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</si>
  <si>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</si>
  <si>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</si>
  <si>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</si>
  <si>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</si>
  <si>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</si>
  <si>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</si>
  <si>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</si>
  <si>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</si>
  <si>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</si>
  <si>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</si>
  <si>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</si>
  <si>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</si>
  <si>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</si>
  <si>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</si>
  <si>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</si>
  <si>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</si>
  <si>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</si>
  <si>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</si>
  <si>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</si>
  <si>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</si>
  <si>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</si>
  <si>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</si>
  <si>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</si>
  <si>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</si>
  <si>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</si>
  <si>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</si>
  <si>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</si>
  <si>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</si>
  <si>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</si>
  <si>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</si>
  <si>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</si>
  <si>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</si>
  <si>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</si>
  <si>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</si>
  <si>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</si>
  <si>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</si>
  <si>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</si>
  <si>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</si>
  <si>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</si>
  <si>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</si>
  <si>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</si>
  <si>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</si>
  <si>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</si>
  <si>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</si>
  <si>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</si>
  <si>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</si>
  <si>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</si>
  <si>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</si>
  <si>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</si>
  <si>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</si>
  <si>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</si>
  <si>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</si>
  <si>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</si>
  <si>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</si>
  <si>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</si>
  <si>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</si>
  <si>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</si>
  <si>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</si>
  <si>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</si>
  <si>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</si>
  <si>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</si>
  <si>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</si>
  <si>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</si>
  <si>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</si>
  <si>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</si>
  <si>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</si>
  <si>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</si>
  <si>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</si>
  <si>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</si>
  <si>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</si>
  <si>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</si>
  <si>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</si>
  <si>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</si>
  <si>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</si>
  <si>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</si>
  <si>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</si>
  <si>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</si>
  <si>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</si>
  <si>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</si>
  <si>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</si>
  <si>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</si>
  <si>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</si>
  <si>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</si>
  <si>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</si>
  <si>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</si>
  <si>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</si>
  <si>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</si>
  <si>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</si>
  <si>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</si>
  <si>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</si>
  <si>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</si>
  <si>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</si>
  <si>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</si>
  <si>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</si>
  <si>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</si>
  <si>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</si>
  <si>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</si>
  <si>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</si>
  <si>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</si>
  <si>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</si>
  <si>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</si>
  <si>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</si>
  <si>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</si>
  <si>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</si>
  <si>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</si>
  <si>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</si>
  <si>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</si>
  <si>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</si>
  <si>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</si>
  <si>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</si>
  <si>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</si>
  <si>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</si>
  <si>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</si>
  <si>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</si>
  <si>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</si>
  <si>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</si>
  <si>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</si>
  <si>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</si>
  <si>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</si>
  <si>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</si>
  <si>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</si>
  <si>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</si>
  <si>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</si>
  <si>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</si>
  <si>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</si>
  <si>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</si>
  <si>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</si>
  <si>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</si>
  <si>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</si>
  <si>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</si>
  <si>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</si>
  <si>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</si>
  <si>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</si>
  <si>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</si>
  <si>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</si>
  <si>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</si>
  <si>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</si>
  <si>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</si>
  <si>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</si>
  <si>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</si>
  <si>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</si>
  <si>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</si>
  <si>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</si>
  <si>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</si>
  <si>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</si>
  <si>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</si>
  <si>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</si>
  <si>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</si>
  <si>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</si>
  <si>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</si>
  <si>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</si>
  <si>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</si>
  <si>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</si>
  <si>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</si>
  <si>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</si>
  <si>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</si>
  <si>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</si>
  <si>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</si>
  <si>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</si>
  <si>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</si>
  <si>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</si>
  <si>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</si>
  <si>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</si>
  <si>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</si>
  <si>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</si>
  <si>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</si>
  <si>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</si>
  <si>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</si>
  <si>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</si>
  <si>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</si>
  <si>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</si>
  <si>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</si>
  <si>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</si>
  <si>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</si>
  <si>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</si>
  <si>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</si>
  <si>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</si>
  <si>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</si>
  <si>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</si>
  <si>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</si>
  <si>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</si>
  <si>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</si>
  <si>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</si>
  <si>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</si>
  <si>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</si>
  <si>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</si>
  <si>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</si>
  <si>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</si>
  <si>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</si>
  <si>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</si>
  <si>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</si>
  <si>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</si>
  <si>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</si>
  <si>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</si>
  <si>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</si>
  <si>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</si>
  <si>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</si>
  <si>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</si>
  <si>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</si>
  <si>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</si>
  <si>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</si>
  <si>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</si>
  <si>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</si>
  <si>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</si>
  <si>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</si>
  <si>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</si>
  <si>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</si>
  <si>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</si>
  <si>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</si>
  <si>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</si>
  <si>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</si>
  <si>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</si>
  <si>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</si>
  <si>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</si>
  <si>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</si>
  <si>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</si>
  <si>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</si>
  <si>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</si>
  <si>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</si>
  <si>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</si>
  <si>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</si>
  <si>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</si>
  <si>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</si>
  <si>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</si>
  <si>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</si>
  <si>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</si>
  <si>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</si>
  <si>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</si>
  <si>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</si>
  <si>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</si>
  <si>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</si>
  <si>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</si>
  <si>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</si>
  <si>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</si>
  <si>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</si>
  <si>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</si>
  <si>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</si>
  <si>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</si>
  <si>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</si>
  <si>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</si>
  <si>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</si>
  <si>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</si>
  <si>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</si>
  <si>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</si>
  <si>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</si>
  <si>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</si>
  <si>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</si>
  <si>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</si>
  <si>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</si>
  <si>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</si>
  <si>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</si>
  <si>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</si>
  <si>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</si>
  <si>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</si>
  <si>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</si>
  <si>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</si>
  <si>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</si>
  <si>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</si>
  <si>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</si>
  <si>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</si>
  <si>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</si>
  <si>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</si>
  <si>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</si>
  <si>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</si>
  <si>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</si>
  <si>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</si>
  <si>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</si>
  <si>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</si>
  <si>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</si>
  <si>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</si>
  <si>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</si>
  <si>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</si>
  <si>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</si>
  <si>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</si>
  <si>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</si>
  <si>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</si>
  <si>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</si>
  <si>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</si>
  <si>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</si>
  <si>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</si>
  <si>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</si>
  <si>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</si>
  <si>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</si>
  <si>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</si>
  <si>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</si>
  <si>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</si>
  <si>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</si>
  <si>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</si>
  <si>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</si>
  <si>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</si>
  <si>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</si>
  <si>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</si>
  <si>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</si>
  <si>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</si>
  <si>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</si>
  <si>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</si>
  <si>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</si>
  <si>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</si>
  <si>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</si>
  <si>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</si>
  <si>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</si>
  <si>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</si>
  <si>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</si>
  <si>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</si>
  <si>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</si>
  <si>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</si>
  <si>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</si>
  <si>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</si>
  <si>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</si>
  <si>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</si>
  <si>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</si>
  <si>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</si>
  <si>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</si>
  <si>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</si>
  <si>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</si>
  <si>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</si>
  <si>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</si>
  <si>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</si>
  <si>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</si>
  <si>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</si>
  <si>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</si>
  <si>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</si>
  <si>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</si>
  <si>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</si>
  <si>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</si>
  <si>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</si>
  <si>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</si>
  <si>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</si>
  <si>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</si>
  <si>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</si>
  <si>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</si>
  <si>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</si>
  <si>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</si>
  <si>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</si>
  <si>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</si>
  <si>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</si>
  <si>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</si>
  <si>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</si>
  <si>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</si>
  <si>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</si>
  <si>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</si>
  <si>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</si>
  <si>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</si>
  <si>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</si>
  <si>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</si>
  <si>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</si>
  <si>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</si>
  <si>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</si>
  <si>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</si>
  <si>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</si>
  <si>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</si>
  <si>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</si>
  <si>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</si>
  <si>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</si>
  <si>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</si>
  <si>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</si>
  <si>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</si>
  <si>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</si>
  <si>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</si>
  <si>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</si>
  <si>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</si>
  <si>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</si>
  <si>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</si>
  <si>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</si>
  <si>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</si>
  <si>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</si>
  <si>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</si>
  <si>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</si>
  <si>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</si>
  <si>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</si>
  <si>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</si>
  <si>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</si>
  <si>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</si>
  <si>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</si>
  <si>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</si>
  <si>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</si>
  <si>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</si>
  <si>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</si>
  <si>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</si>
  <si>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</si>
  <si>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</si>
  <si>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</si>
  <si>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</si>
  <si>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</si>
  <si>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</si>
  <si>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</si>
  <si>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</si>
  <si>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</si>
  <si>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</si>
  <si>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</si>
  <si>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</si>
  <si>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</si>
  <si>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</si>
  <si>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</si>
  <si>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</si>
  <si>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</si>
  <si>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</si>
  <si>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</si>
  <si>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</si>
  <si>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</si>
  <si>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</si>
  <si>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</si>
  <si>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</si>
  <si>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</si>
  <si>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</si>
  <si>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</si>
  <si>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</si>
  <si>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</si>
  <si>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</si>
  <si>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</si>
  <si>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</si>
  <si>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</si>
  <si>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</si>
  <si>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</si>
  <si>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</si>
  <si>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</si>
  <si>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</si>
  <si>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</si>
  <si>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</si>
  <si>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</si>
  <si>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</si>
  <si>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</si>
  <si>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</si>
  <si>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</si>
  <si>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</si>
  <si>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</si>
  <si>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</si>
  <si>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</si>
  <si>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</si>
  <si>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</si>
  <si>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</si>
  <si>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</si>
  <si>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</si>
  <si>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</si>
  <si>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</si>
  <si>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</si>
  <si>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</si>
  <si>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</si>
  <si>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</si>
  <si>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</si>
  <si>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</si>
  <si>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</si>
  <si>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</si>
  <si>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</si>
  <si>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</si>
  <si>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</si>
  <si>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</si>
  <si>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</si>
  <si>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</si>
  <si>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</si>
  <si>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</si>
  <si>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</si>
  <si>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</si>
  <si>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</si>
  <si>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</si>
  <si>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</si>
  <si>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</si>
  <si>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</si>
  <si>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</si>
  <si>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</si>
  <si>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</si>
  <si>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</si>
  <si>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</si>
  <si>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</si>
  <si>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</si>
  <si>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</si>
  <si>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</si>
  <si>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</si>
  <si>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</si>
  <si>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</si>
  <si>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</si>
  <si>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</si>
  <si>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</si>
  <si>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</si>
  <si>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</si>
  <si>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</si>
  <si>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</si>
  <si>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</si>
  <si>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</si>
  <si>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</si>
  <si>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</si>
  <si>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</si>
  <si>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</si>
  <si>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</si>
  <si>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</si>
  <si>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</si>
  <si>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</si>
  <si>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</si>
  <si>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</si>
  <si>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</si>
  <si>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</si>
  <si>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</si>
  <si>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</si>
  <si>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</si>
  <si>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</si>
  <si>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</si>
  <si>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</si>
  <si>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</si>
  <si>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</si>
  <si>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</si>
  <si>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</si>
  <si>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</si>
  <si>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</si>
  <si>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</si>
  <si>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</si>
  <si>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</si>
  <si>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</si>
  <si>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</si>
  <si>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</si>
  <si>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</si>
  <si>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</si>
  <si>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</si>
  <si>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</si>
  <si>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</si>
  <si>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</si>
  <si>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</si>
  <si>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</si>
  <si>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</si>
  <si>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</si>
  <si>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</si>
  <si>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</si>
  <si>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</si>
  <si>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</si>
  <si>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</si>
  <si>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</si>
  <si>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</si>
  <si>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</si>
  <si>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</si>
  <si>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</si>
  <si>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</si>
  <si>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</si>
  <si>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</si>
  <si>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</si>
  <si>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</si>
  <si>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</si>
  <si>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</si>
  <si>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</si>
  <si>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</si>
  <si>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</si>
  <si>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</si>
  <si>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</si>
  <si>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</si>
  <si>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</si>
  <si>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</si>
  <si>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</si>
  <si>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</si>
  <si>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</si>
  <si>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</si>
  <si>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</si>
  <si>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</si>
  <si>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</si>
  <si>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</si>
  <si>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</si>
  <si>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</si>
  <si>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</si>
  <si>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</si>
  <si>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</si>
  <si>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</si>
  <si>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</si>
  <si>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</si>
  <si>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</si>
  <si>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</si>
  <si>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</si>
  <si>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</si>
  <si>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</si>
  <si>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</si>
  <si>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</si>
  <si>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</si>
  <si>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</si>
  <si>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</si>
  <si>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</si>
  <si>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</si>
  <si>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</si>
  <si>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</si>
  <si>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</si>
  <si>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</si>
  <si>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</si>
  <si>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</si>
  <si>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</si>
  <si>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</si>
  <si>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</si>
  <si>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</si>
  <si>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</si>
  <si>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</si>
  <si>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</si>
  <si>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</si>
  <si>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</si>
  <si>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</si>
  <si>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</si>
  <si>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</si>
  <si>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</si>
  <si>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</si>
  <si>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</si>
  <si>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</si>
  <si>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</si>
  <si>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</si>
  <si>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</si>
  <si>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</si>
  <si>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</si>
  <si>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</si>
  <si>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</si>
  <si>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</si>
  <si>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</si>
  <si>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</si>
  <si>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</si>
  <si>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</si>
  <si>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</si>
  <si>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</si>
  <si>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</si>
  <si>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</si>
  <si>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</si>
  <si>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</si>
  <si>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</si>
  <si>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</si>
  <si>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</si>
  <si>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</si>
  <si>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</si>
  <si>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</si>
  <si>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</si>
  <si>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</si>
  <si>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</si>
  <si>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</si>
  <si>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</si>
  <si>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</si>
  <si>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</si>
  <si>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</si>
  <si>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</si>
  <si>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</si>
  <si>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</si>
  <si>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</si>
  <si>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</si>
  <si>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</si>
  <si>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</si>
  <si>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</si>
  <si>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</si>
  <si>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</si>
  <si>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</si>
  <si>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</si>
  <si>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</si>
  <si>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</si>
  <si>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</si>
  <si>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</si>
  <si>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</si>
  <si>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</si>
  <si>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</si>
  <si>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</si>
  <si>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</si>
  <si>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</si>
  <si>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</si>
  <si>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</si>
  <si>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</si>
  <si>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</si>
  <si>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</si>
  <si>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</si>
  <si>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</si>
  <si>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</si>
  <si>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</si>
  <si>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</si>
  <si>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</si>
  <si>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</si>
  <si>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</si>
  <si>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</si>
  <si>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</si>
  <si>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</si>
  <si>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</si>
  <si>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</si>
  <si>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</si>
  <si>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</si>
  <si>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</si>
  <si>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</si>
  <si>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</si>
  <si>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</si>
  <si>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</si>
  <si>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</si>
  <si>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</si>
  <si>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</si>
  <si>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</si>
  <si>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</si>
  <si>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</si>
  <si>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</si>
  <si>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</si>
  <si>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</si>
  <si>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</si>
  <si>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</si>
  <si>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</si>
  <si>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</si>
  <si>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</si>
  <si>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</si>
  <si>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</si>
  <si>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</si>
  <si>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</si>
  <si>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</si>
  <si>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</si>
  <si>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</si>
  <si>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</si>
  <si>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</si>
  <si>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</si>
  <si>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</si>
  <si>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</si>
  <si>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</si>
  <si>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</si>
  <si>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</si>
  <si>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</si>
  <si>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</si>
  <si>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</si>
  <si>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</si>
  <si>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</si>
  <si>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</si>
  <si>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</si>
  <si>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</si>
  <si>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</si>
  <si>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</si>
  <si>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</si>
  <si>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</si>
  <si>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</si>
  <si>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</si>
  <si>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</si>
  <si>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</si>
  <si>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</si>
  <si>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</si>
  <si>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</si>
  <si>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</si>
  <si>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</si>
  <si>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</si>
  <si>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</si>
  <si>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</si>
  <si>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</si>
  <si>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</si>
  <si>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</si>
  <si>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</si>
  <si>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</si>
  <si>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</si>
  <si>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</si>
  <si>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</si>
  <si>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</si>
  <si>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</si>
  <si>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</si>
  <si>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</si>
  <si>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</si>
  <si>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</si>
  <si>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</si>
  <si>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</si>
  <si>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</si>
  <si>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</si>
  <si>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</si>
  <si>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</si>
  <si>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</si>
  <si>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</si>
  <si>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</si>
  <si>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</si>
  <si>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</si>
  <si>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</si>
  <si>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</si>
  <si>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</si>
  <si>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</si>
  <si>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</si>
  <si>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</si>
  <si>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</si>
  <si>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</si>
  <si>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</si>
  <si>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</si>
  <si>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</si>
  <si>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</si>
  <si>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</si>
  <si>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</si>
  <si>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</si>
  <si>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</si>
  <si>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</si>
  <si>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</si>
  <si>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</si>
  <si>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</si>
  <si>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</si>
  <si>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</si>
  <si>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</si>
  <si>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</si>
  <si>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</si>
  <si>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</si>
  <si>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</si>
  <si>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</si>
  <si>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</si>
  <si>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</si>
  <si>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</si>
  <si>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</si>
  <si>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</si>
  <si>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</si>
  <si>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</si>
  <si>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</si>
  <si>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</si>
  <si>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</si>
  <si>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</si>
  <si>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</si>
  <si>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</si>
  <si>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</si>
  <si>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</si>
  <si>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</si>
  <si>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</si>
  <si>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</si>
  <si>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</si>
  <si>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</si>
  <si>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</si>
  <si>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</si>
  <si>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</si>
  <si>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</si>
  <si>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</si>
  <si>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</si>
  <si>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</si>
  <si>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</si>
  <si>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</si>
  <si>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</si>
  <si>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</si>
  <si>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</si>
  <si>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</si>
  <si>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</si>
  <si>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</si>
  <si>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</si>
  <si>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</si>
  <si>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</si>
  <si>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</si>
  <si>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</si>
  <si>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</si>
  <si>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</si>
  <si>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</si>
  <si>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</si>
  <si>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</si>
  <si>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</si>
  <si>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</si>
  <si>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</si>
  <si>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</si>
  <si>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</si>
  <si>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</si>
  <si>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</si>
  <si>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</si>
  <si>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</si>
  <si>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</si>
  <si>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</si>
  <si>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</si>
  <si>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</si>
  <si>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</si>
  <si>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</si>
  <si>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</si>
  <si>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</si>
  <si>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</si>
  <si>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</si>
  <si>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</si>
  <si>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</si>
  <si>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</si>
  <si>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</si>
  <si>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</si>
  <si>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</si>
  <si>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</si>
  <si>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</si>
  <si>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</si>
  <si>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</si>
  <si>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</si>
  <si>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</si>
  <si>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</si>
  <si>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</si>
  <si>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</si>
  <si>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</si>
  <si>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</si>
  <si>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</si>
  <si>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</si>
  <si>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</si>
  <si>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</si>
  <si>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</si>
  <si>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</si>
  <si>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</si>
  <si>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</si>
  <si>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</si>
  <si>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</si>
  <si>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</si>
  <si>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</si>
  <si>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</si>
  <si>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</si>
  <si>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</si>
  <si>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</si>
  <si>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</si>
  <si>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</si>
  <si>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</si>
  <si>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</si>
  <si>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</si>
  <si>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</si>
  <si>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</si>
  <si>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</si>
  <si>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</si>
  <si>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</si>
  <si>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</si>
  <si>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</si>
  <si>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</si>
  <si>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</si>
  <si>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</si>
  <si>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</si>
  <si>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</si>
  <si>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</si>
  <si>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</si>
  <si>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</si>
  <si>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</si>
  <si>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</si>
  <si>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</si>
  <si>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</si>
  <si>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</si>
  <si>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</si>
  <si>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</si>
  <si>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</si>
  <si>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</si>
  <si>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</si>
  <si>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</si>
  <si>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</si>
  <si>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</si>
  <si>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</si>
  <si>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</si>
  <si>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</si>
  <si>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</si>
  <si>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</si>
  <si>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</si>
  <si>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</si>
  <si>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</si>
  <si>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</si>
  <si>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</si>
  <si>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</si>
  <si>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</si>
  <si>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</si>
  <si>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</si>
  <si>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</si>
  <si>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</si>
  <si>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</si>
  <si>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</si>
  <si>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</si>
  <si>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</si>
  <si>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</si>
  <si>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</si>
  <si>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</si>
  <si>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</si>
  <si>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</si>
  <si>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</si>
  <si>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</si>
  <si>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</si>
  <si>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</si>
  <si>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</si>
  <si>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</si>
  <si>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</si>
  <si>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</si>
  <si>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</si>
  <si>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</si>
  <si>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</si>
  <si>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</si>
  <si>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</si>
  <si>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</si>
  <si>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</si>
  <si>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</si>
  <si>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</si>
  <si>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</si>
  <si>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</si>
  <si>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</si>
  <si>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</si>
  <si>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</si>
  <si>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</si>
  <si>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</si>
  <si>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</si>
  <si>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</si>
  <si>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</si>
  <si>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</si>
  <si>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</si>
  <si>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</si>
  <si>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</si>
  <si>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</si>
  <si>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</si>
  <si>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</si>
  <si>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</si>
  <si>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</si>
  <si>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</si>
  <si>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</si>
  <si>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</si>
  <si>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</si>
  <si>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</si>
  <si>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</si>
  <si>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</si>
  <si>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</si>
  <si>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</si>
  <si>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</si>
  <si>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</si>
  <si>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</si>
  <si>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</si>
  <si>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</si>
  <si>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</si>
  <si>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</si>
  <si>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</si>
  <si>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</si>
  <si>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</si>
  <si>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</si>
  <si>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</si>
  <si>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</si>
  <si>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</si>
  <si>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</si>
  <si>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</si>
  <si>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</si>
  <si>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</si>
  <si>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</si>
  <si>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</si>
  <si>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</si>
  <si>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</si>
  <si>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</si>
  <si>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</si>
  <si>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</si>
  <si>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</si>
  <si>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</si>
  <si>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</si>
  <si>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</si>
  <si>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</si>
  <si>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</si>
  <si>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</si>
  <si>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</si>
  <si>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</si>
  <si>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</si>
  <si>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</si>
  <si>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</si>
  <si>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</si>
  <si>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</si>
  <si>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</si>
  <si>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</si>
  <si>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</si>
  <si>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</si>
  <si>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</si>
  <si>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</si>
  <si>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</si>
  <si>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</si>
  <si>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</si>
  <si>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</si>
  <si>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</si>
  <si>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</si>
  <si>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</si>
  <si>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</si>
  <si>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</si>
  <si>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</si>
  <si>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</si>
  <si>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</si>
  <si>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</si>
  <si>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</si>
  <si>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</si>
  <si>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</si>
  <si>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</si>
  <si>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</si>
  <si>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</si>
  <si>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</si>
  <si>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</si>
  <si>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</si>
  <si>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</si>
  <si>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</si>
  <si>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</si>
  <si>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</si>
  <si>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</si>
  <si>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</si>
  <si>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</si>
  <si>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</si>
  <si>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</si>
  <si>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</si>
  <si>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</si>
  <si>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</si>
  <si>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</si>
  <si>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</si>
  <si>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</si>
  <si>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</si>
  <si>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</si>
  <si>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</si>
  <si>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</si>
  <si>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</si>
  <si>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</si>
  <si>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</si>
  <si>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</si>
  <si>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</si>
  <si>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</si>
  <si>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</si>
  <si>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</si>
  <si>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</si>
  <si>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</si>
  <si>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</si>
  <si>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</si>
  <si>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</si>
  <si>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</si>
  <si>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</si>
  <si>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</si>
  <si>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</si>
  <si>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</si>
  <si>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</si>
  <si>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</si>
  <si>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</si>
  <si>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</si>
  <si>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</si>
  <si>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</si>
  <si>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</si>
  <si>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</si>
  <si>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</si>
  <si>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</si>
  <si>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</si>
  <si>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</si>
  <si>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</si>
  <si>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</si>
  <si>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</si>
  <si>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</si>
  <si>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</si>
  <si>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</si>
  <si>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</si>
  <si>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</si>
  <si>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</si>
  <si>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</si>
  <si>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</si>
  <si>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</si>
  <si>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</si>
  <si>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</si>
  <si>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</si>
  <si>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</si>
  <si>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</si>
  <si>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</si>
  <si>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</si>
  <si>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</si>
  <si>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</si>
  <si>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</si>
  <si>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</si>
  <si>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</si>
  <si>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</si>
  <si>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</si>
  <si>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</si>
  <si>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</si>
  <si>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</si>
  <si>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</si>
  <si>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</si>
  <si>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</si>
  <si>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</si>
  <si>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</si>
  <si>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</si>
  <si>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</si>
  <si>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</si>
  <si>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</si>
  <si>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</si>
  <si>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</si>
  <si>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</si>
  <si>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</si>
  <si>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</si>
  <si>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</si>
  <si>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</si>
  <si>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</si>
  <si>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</si>
  <si>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</si>
  <si>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</si>
  <si>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</si>
  <si>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</si>
  <si>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</si>
  <si>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</si>
  <si>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</si>
  <si>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</si>
  <si>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</si>
  <si>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</si>
  <si>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</si>
  <si>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</si>
  <si>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</si>
  <si>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</si>
  <si>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</si>
  <si>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</si>
  <si>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</si>
  <si>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</si>
  <si>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</si>
  <si>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</si>
  <si>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</si>
  <si>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</si>
  <si>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</si>
  <si>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</si>
  <si>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</si>
  <si>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</si>
  <si>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</si>
  <si>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</si>
  <si>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</si>
  <si>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</si>
  <si>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</si>
  <si>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</si>
  <si>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</si>
  <si>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</si>
  <si>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</si>
  <si>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</si>
  <si>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</si>
  <si>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</si>
  <si>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</si>
  <si>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</si>
  <si>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</si>
  <si>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</si>
  <si>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</si>
  <si>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</si>
  <si>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</si>
  <si>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</si>
  <si>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</si>
  <si>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</si>
  <si>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</si>
  <si>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</si>
  <si>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</si>
  <si>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</si>
  <si>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</si>
  <si>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</si>
  <si>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</si>
  <si>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</si>
  <si>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</si>
  <si>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</si>
  <si>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</si>
  <si>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</si>
  <si>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</si>
  <si>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</si>
  <si>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</si>
  <si>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</si>
  <si>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</si>
  <si>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</si>
  <si>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</si>
  <si>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</si>
  <si>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</si>
  <si>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</si>
  <si>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</si>
  <si>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</si>
  <si>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</si>
  <si>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</si>
  <si>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</si>
  <si>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</si>
  <si>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</si>
  <si>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</si>
  <si>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</si>
  <si>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</si>
  <si>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</si>
  <si>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</si>
  <si>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</si>
  <si>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</si>
  <si>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</si>
  <si>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</si>
  <si>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</si>
  <si>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</si>
  <si>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</si>
  <si>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</si>
  <si>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</si>
  <si>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</si>
  <si>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</si>
  <si>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</si>
  <si>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</si>
  <si>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</si>
  <si>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</si>
  <si>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</si>
  <si>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</si>
  <si>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</si>
  <si>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</si>
  <si>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</si>
  <si>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</si>
  <si>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</si>
  <si>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</si>
  <si>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</si>
  <si>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</si>
  <si>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</si>
  <si>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</si>
  <si>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</si>
  <si>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</si>
  <si>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</si>
  <si>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</si>
  <si>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</si>
  <si>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</si>
  <si>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</si>
  <si>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</si>
  <si>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</si>
  <si>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</si>
  <si>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</si>
  <si>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</si>
  <si>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</si>
  <si>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</si>
  <si>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</si>
  <si>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</si>
  <si>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</si>
  <si>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</si>
  <si>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</si>
  <si>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</si>
  <si>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</si>
  <si>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</si>
  <si>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</si>
  <si>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</si>
  <si>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</si>
  <si>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</si>
  <si>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</si>
  <si>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</si>
  <si>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</si>
  <si>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</si>
  <si>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</si>
  <si>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</si>
  <si>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</si>
  <si>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</si>
  <si>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</si>
  <si>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</si>
  <si>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</si>
  <si>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</si>
  <si>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</si>
  <si>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</si>
  <si>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</si>
  <si>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</si>
  <si>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</si>
  <si>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</si>
  <si>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</si>
  <si>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</si>
  <si>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</si>
  <si>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</si>
  <si>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</si>
  <si>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</si>
  <si>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</si>
  <si>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</si>
  <si>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</si>
  <si>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</si>
  <si>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</si>
  <si>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</si>
  <si>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</si>
  <si>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</si>
  <si>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</si>
  <si>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</si>
  <si>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</si>
  <si>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</si>
  <si>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</si>
  <si>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</si>
  <si>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</si>
  <si>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</si>
  <si>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</si>
  <si>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</si>
  <si>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</si>
  <si>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</si>
  <si>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</si>
  <si>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</si>
  <si>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</si>
  <si>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</si>
  <si>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</si>
  <si>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</si>
  <si>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</si>
  <si>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</si>
  <si>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</si>
  <si>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</si>
  <si>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</si>
  <si>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</si>
  <si>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</si>
  <si>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</si>
  <si>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</si>
  <si>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</si>
  <si>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</si>
  <si>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</si>
  <si>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</si>
  <si>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</si>
  <si>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</si>
  <si>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</si>
  <si>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</si>
  <si>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</si>
  <si>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</si>
  <si>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</si>
  <si>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</si>
  <si>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</si>
  <si>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</si>
  <si>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</si>
  <si>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</si>
  <si>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</si>
  <si>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</si>
  <si>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</si>
  <si>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</si>
  <si>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</si>
  <si>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</si>
  <si>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</si>
  <si>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</si>
  <si>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</si>
  <si>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</si>
  <si>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</si>
  <si>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</si>
  <si>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</si>
  <si>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</si>
  <si>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</si>
  <si>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</si>
  <si>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</si>
  <si>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</si>
  <si>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</si>
  <si>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</si>
  <si>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</si>
  <si>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</si>
  <si>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</si>
  <si>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</si>
  <si>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</si>
  <si>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</si>
  <si>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</si>
  <si>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</si>
  <si>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</si>
  <si>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</si>
  <si>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</si>
  <si>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</si>
  <si>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</si>
  <si>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</si>
  <si>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</si>
  <si>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</si>
  <si>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</si>
  <si>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</si>
  <si>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</si>
  <si>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</si>
  <si>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</si>
  <si>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</si>
  <si>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</si>
  <si>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</si>
  <si>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</si>
  <si>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</si>
  <si>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</si>
  <si>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</si>
  <si>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</si>
  <si>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</si>
  <si>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</si>
  <si>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</si>
  <si>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</si>
  <si>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</si>
  <si>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</si>
  <si>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</si>
  <si>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</si>
  <si>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</si>
  <si>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</si>
  <si>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</si>
  <si>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</si>
  <si>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</si>
  <si>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</si>
  <si>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</si>
  <si>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</si>
  <si>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</si>
  <si>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</si>
  <si>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</si>
  <si>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</si>
  <si>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</si>
  <si>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</si>
  <si>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</si>
  <si>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</si>
  <si>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</si>
  <si>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</si>
  <si>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</si>
  <si>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</si>
  <si>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</si>
  <si>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</si>
  <si>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</si>
  <si>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</si>
  <si>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</si>
  <si>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</si>
  <si>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</si>
  <si>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</si>
  <si>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</si>
  <si>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</si>
  <si>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</si>
  <si>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</si>
  <si>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</si>
  <si>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</si>
  <si>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</si>
  <si>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</si>
  <si>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</si>
  <si>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</si>
  <si>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</si>
  <si>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</si>
  <si>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</si>
  <si>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</si>
  <si>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</si>
  <si>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</si>
  <si>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</si>
  <si>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</si>
  <si>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</si>
  <si>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</si>
  <si>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</si>
  <si>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</si>
  <si>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</si>
  <si>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</si>
  <si>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</si>
  <si>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</si>
  <si>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</si>
  <si>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</si>
  <si>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</si>
  <si>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</si>
  <si>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</si>
  <si>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</si>
  <si>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</si>
  <si>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</si>
  <si>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</si>
  <si>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</si>
  <si>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</si>
  <si>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</si>
  <si>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</si>
  <si>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</si>
  <si>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</si>
  <si>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</si>
  <si>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</si>
  <si>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</si>
  <si>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</si>
  <si>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</si>
  <si>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</si>
  <si>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</si>
  <si>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</si>
  <si>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</si>
  <si>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</si>
  <si>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</si>
  <si>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</si>
  <si>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</si>
  <si>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</si>
  <si>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</si>
  <si>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</si>
  <si>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</si>
  <si>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</si>
  <si>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</si>
  <si>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</si>
  <si>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</si>
  <si>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</si>
  <si>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</si>
  <si>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</si>
  <si>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</si>
  <si>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</si>
  <si>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</si>
  <si>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</si>
  <si>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</si>
  <si>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</si>
  <si>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</si>
  <si>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</si>
  <si>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</si>
  <si>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</si>
  <si>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</si>
  <si>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</si>
  <si>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</si>
  <si>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</si>
  <si>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</si>
  <si>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</si>
  <si>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</si>
  <si>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</si>
  <si>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</si>
  <si>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</si>
  <si>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</si>
  <si>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</si>
  <si>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</si>
  <si>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</si>
  <si>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</si>
  <si>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</si>
  <si>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</si>
  <si>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</si>
  <si>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</si>
  <si>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</si>
  <si>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</si>
  <si>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</si>
  <si>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</si>
  <si>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</si>
  <si>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</si>
  <si>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</si>
  <si>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</si>
  <si>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</si>
  <si>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</si>
  <si>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</si>
  <si>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</si>
  <si>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</si>
  <si>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</si>
  <si>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</si>
  <si>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</si>
  <si>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</si>
  <si>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</si>
  <si>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</si>
  <si>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</si>
  <si>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</si>
  <si>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</si>
  <si>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</si>
  <si>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</si>
  <si>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</si>
  <si>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</si>
  <si>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</si>
  <si>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</si>
  <si>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</si>
  <si>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</si>
  <si>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</si>
  <si>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</si>
  <si>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</si>
  <si>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</si>
  <si>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</si>
  <si>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</si>
  <si>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</si>
  <si>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</si>
  <si>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</si>
  <si>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</si>
  <si>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</si>
  <si>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</si>
  <si>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</si>
  <si>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</si>
  <si>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</si>
  <si>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</si>
  <si>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</si>
  <si>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</si>
  <si>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</si>
  <si>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</si>
  <si>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</si>
  <si>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</si>
  <si>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</si>
  <si>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</si>
  <si>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</si>
  <si>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</si>
  <si>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</si>
  <si>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</si>
  <si>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</si>
  <si>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</si>
  <si>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</si>
  <si>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</si>
  <si>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</si>
  <si>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</si>
  <si>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</si>
  <si>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</si>
  <si>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</si>
  <si>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</si>
  <si>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</si>
  <si>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</si>
  <si>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</si>
  <si>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</si>
  <si>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</si>
  <si>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</si>
  <si>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</si>
  <si>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</si>
  <si>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</si>
  <si>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</si>
  <si>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</si>
  <si>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</si>
  <si>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</si>
  <si>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</si>
  <si>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</si>
  <si>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</si>
  <si>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</si>
  <si>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</si>
  <si>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</si>
  <si>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</si>
  <si>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</si>
  <si>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</si>
  <si>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</si>
  <si>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</si>
  <si>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</si>
  <si>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</si>
  <si>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</si>
  <si>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</si>
  <si>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</si>
  <si>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</si>
  <si>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</si>
  <si>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</si>
  <si>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</si>
  <si>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</si>
  <si>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</si>
  <si>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</si>
  <si>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</si>
  <si>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</si>
  <si>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</si>
  <si>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</si>
  <si>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</si>
  <si>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</si>
  <si>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</si>
  <si>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</si>
  <si>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</si>
  <si>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</si>
  <si>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</si>
  <si>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</si>
  <si>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</si>
  <si>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</si>
  <si>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</si>
  <si>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</si>
  <si>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</si>
  <si>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</si>
  <si>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</si>
  <si>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</si>
  <si>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</si>
  <si>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</si>
  <si>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</si>
  <si>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</si>
  <si>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</si>
  <si>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</si>
  <si>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</si>
  <si>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</si>
  <si>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</si>
  <si>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</si>
  <si>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</si>
  <si>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</si>
  <si>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</si>
  <si>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</si>
  <si>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</si>
  <si>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</si>
  <si>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</si>
  <si>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</si>
  <si>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</si>
  <si>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</si>
  <si>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</si>
  <si>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</si>
  <si>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</si>
  <si>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</si>
  <si>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</si>
  <si>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</si>
  <si>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</si>
  <si>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</si>
  <si>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</si>
  <si>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</si>
  <si>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</si>
  <si>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</si>
  <si>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</si>
  <si>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</si>
  <si>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</si>
  <si>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</si>
  <si>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</si>
  <si>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</si>
  <si>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</si>
  <si>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</si>
  <si>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</si>
  <si>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</si>
  <si>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</si>
  <si>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</si>
  <si>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</si>
  <si>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</si>
  <si>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</si>
  <si>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</si>
  <si>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</si>
  <si>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</si>
  <si>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</si>
  <si>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</si>
  <si>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</si>
  <si>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</si>
  <si>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</si>
  <si>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</si>
  <si>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</si>
  <si>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</si>
  <si>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</si>
  <si>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</si>
  <si>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</si>
  <si>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</si>
  <si>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</si>
  <si>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</si>
  <si>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</si>
  <si>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</si>
  <si>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</si>
  <si>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</si>
  <si>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</si>
  <si>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</si>
  <si>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</si>
  <si>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</si>
  <si>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</si>
  <si>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</si>
  <si>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</si>
  <si>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</si>
  <si>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</si>
  <si>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</si>
  <si>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</si>
  <si>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</si>
  <si>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</si>
  <si>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</si>
  <si>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</si>
  <si>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</si>
  <si>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</si>
  <si>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</si>
  <si>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</si>
  <si>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</si>
  <si>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</si>
  <si>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</si>
  <si>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</si>
  <si>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</si>
  <si>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</si>
  <si>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</si>
  <si>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</si>
  <si>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</si>
  <si>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</si>
  <si>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</si>
  <si>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</si>
  <si>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</si>
  <si>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</si>
  <si>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</si>
  <si>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</si>
  <si>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</si>
  <si>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</si>
  <si>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</si>
  <si>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</si>
  <si>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</si>
  <si>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</si>
  <si>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</si>
  <si>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</si>
  <si>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</si>
  <si>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</si>
  <si>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</si>
  <si>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</si>
  <si>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</si>
  <si>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</si>
  <si>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</si>
  <si>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</si>
  <si>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</si>
  <si>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</si>
  <si>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</si>
  <si>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</si>
  <si>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</si>
  <si>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</si>
  <si>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</si>
  <si>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</si>
  <si>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</si>
  <si>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</si>
  <si>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</si>
  <si>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</si>
  <si>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</si>
  <si>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</si>
  <si>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</si>
  <si>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</si>
  <si>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</si>
  <si>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</si>
  <si>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</si>
  <si>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</si>
  <si>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</si>
  <si>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</si>
  <si>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</si>
  <si>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</si>
  <si>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</si>
  <si>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</si>
  <si>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</si>
  <si>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</si>
  <si>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</si>
  <si>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</si>
  <si>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</si>
  <si>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</si>
  <si>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</si>
  <si>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</si>
  <si>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</si>
  <si>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</si>
  <si>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</si>
  <si>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</si>
  <si>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</si>
  <si>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</si>
  <si>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</si>
  <si>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</si>
  <si>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</si>
  <si>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</si>
  <si>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</si>
  <si>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</si>
  <si>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</si>
  <si>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</si>
  <si>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</si>
  <si>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</si>
  <si>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</si>
  <si>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</si>
  <si>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</si>
  <si>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</si>
  <si>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</si>
  <si>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</si>
  <si>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</si>
  <si>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</si>
  <si>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</si>
  <si>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</si>
  <si>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</si>
  <si>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</si>
  <si>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</si>
  <si>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</si>
  <si>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</si>
  <si>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</si>
  <si>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</si>
  <si>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</si>
  <si>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</si>
  <si>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</si>
  <si>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</si>
  <si>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</si>
  <si>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</si>
  <si>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</si>
  <si>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</si>
  <si>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</si>
  <si>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</si>
  <si>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</si>
  <si>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</si>
  <si>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</si>
  <si>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</si>
  <si>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</si>
  <si>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</si>
  <si>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</si>
  <si>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</si>
  <si>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</si>
  <si>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</si>
  <si>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</si>
  <si>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</si>
  <si>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</si>
  <si>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</si>
  <si>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</si>
  <si>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</si>
  <si>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</si>
  <si>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</si>
  <si>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</si>
  <si>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</si>
  <si>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</si>
  <si>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</si>
  <si>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</si>
  <si>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</si>
  <si>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</si>
  <si>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</si>
  <si>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</si>
  <si>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</si>
  <si>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</si>
  <si>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</si>
  <si>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</si>
  <si>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</si>
  <si>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</si>
  <si>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</si>
  <si>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</si>
  <si>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</si>
  <si>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</si>
  <si>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</si>
  <si>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</si>
  <si>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</si>
  <si>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</si>
  <si>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</si>
  <si>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</si>
  <si>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</si>
  <si>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</si>
  <si>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</si>
  <si>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</si>
  <si>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</si>
  <si>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</si>
  <si>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</si>
  <si>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</si>
  <si>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</si>
  <si>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</si>
  <si>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</si>
  <si>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</si>
  <si>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</si>
  <si>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</si>
  <si>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</si>
  <si>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</si>
  <si>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</si>
  <si>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</si>
  <si>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</si>
  <si>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</si>
  <si>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</si>
  <si>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</si>
  <si>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</si>
  <si>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</si>
  <si>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</si>
  <si>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</si>
  <si>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</si>
  <si>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</si>
  <si>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</si>
  <si>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</si>
  <si>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</si>
  <si>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</si>
  <si>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</si>
  <si>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</si>
  <si>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</si>
  <si>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</si>
  <si>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</si>
  <si>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</si>
  <si>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</si>
  <si>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</si>
  <si>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</si>
  <si>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</si>
  <si>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</si>
  <si>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</si>
  <si>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</si>
  <si>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</si>
  <si>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</si>
  <si>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</si>
  <si>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</si>
  <si>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</si>
  <si>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</si>
  <si>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</si>
  <si>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</si>
  <si>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</si>
  <si>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</si>
  <si>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</si>
  <si>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</si>
  <si>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</si>
  <si>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</si>
  <si>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</si>
  <si>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</si>
  <si>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</si>
  <si>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</si>
  <si>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</si>
  <si>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</si>
  <si>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</si>
  <si>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</si>
  <si>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</si>
  <si>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</si>
  <si>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</si>
  <si>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</si>
  <si>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</si>
  <si>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</si>
  <si>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</si>
  <si>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</si>
  <si>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</si>
  <si>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</si>
  <si>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</si>
  <si>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</si>
  <si>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</si>
  <si>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</si>
  <si>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</si>
  <si>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</si>
  <si>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</si>
  <si>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</si>
  <si>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</si>
  <si>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</si>
  <si>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</si>
  <si>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</si>
  <si>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</si>
  <si>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</si>
  <si>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</si>
  <si>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</si>
  <si>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</si>
  <si>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</si>
  <si>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</si>
  <si>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</si>
  <si>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</si>
  <si>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</si>
  <si>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</si>
  <si>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</si>
  <si>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</si>
  <si>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</si>
  <si>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</si>
  <si>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</si>
  <si>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</si>
  <si>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</si>
  <si>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</si>
  <si>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</si>
  <si>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</si>
  <si>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</si>
  <si>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</si>
  <si>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</si>
  <si>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</si>
  <si>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</si>
  <si>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</si>
  <si>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</si>
  <si>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</si>
  <si>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</si>
  <si>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</si>
  <si>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</si>
  <si>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</si>
  <si>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</si>
  <si>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</si>
  <si>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</si>
  <si>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</si>
  <si>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</si>
  <si>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</si>
  <si>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</si>
  <si>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</si>
  <si>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</si>
  <si>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</si>
  <si>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</si>
  <si>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</si>
  <si>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</si>
  <si>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</si>
  <si>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</si>
  <si>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</si>
  <si>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</si>
  <si>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</si>
  <si>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</si>
  <si>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</si>
  <si>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</si>
  <si>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</si>
  <si>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</si>
  <si>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</si>
  <si>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</si>
  <si>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</si>
  <si>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</si>
  <si>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</si>
  <si>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</si>
  <si>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</si>
  <si>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</si>
  <si>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</si>
  <si>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</si>
  <si>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</si>
  <si>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</si>
  <si>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</si>
  <si>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</si>
  <si>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</si>
  <si>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</si>
  <si>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</si>
  <si>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</si>
  <si>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</si>
  <si>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</si>
  <si>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</si>
  <si>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</si>
  <si>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</si>
  <si>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</si>
  <si>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</si>
  <si>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</si>
  <si>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</si>
  <si>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</si>
  <si>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</si>
  <si>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</si>
  <si>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</si>
  <si>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</si>
  <si>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</si>
  <si>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</si>
  <si>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</si>
  <si>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</si>
  <si>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</si>
  <si>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</si>
  <si>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</si>
  <si>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</si>
  <si>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</si>
  <si>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</si>
  <si>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</si>
  <si>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</si>
  <si>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</si>
  <si>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</si>
  <si>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</si>
  <si>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</si>
  <si>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</si>
  <si>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</si>
  <si>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</si>
  <si>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</si>
  <si>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</si>
  <si>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</si>
  <si>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</si>
  <si>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</si>
  <si>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</si>
  <si>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</si>
  <si>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</si>
  <si>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</si>
  <si>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</si>
  <si>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</si>
  <si>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</si>
  <si>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</si>
  <si>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</si>
  <si>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</si>
  <si>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</si>
  <si>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</si>
  <si>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</si>
  <si>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</si>
  <si>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</si>
  <si>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</si>
  <si>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</si>
  <si>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</si>
  <si>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</si>
  <si>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</si>
  <si>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</si>
  <si>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</si>
  <si>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</si>
  <si>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</si>
  <si>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</si>
  <si>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</si>
  <si>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</si>
  <si>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</si>
  <si>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</si>
  <si>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</si>
  <si>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</si>
  <si>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</si>
  <si>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</si>
  <si>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</si>
  <si>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</si>
  <si>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</si>
  <si>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</si>
  <si>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</si>
  <si>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</si>
  <si>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</si>
  <si>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</si>
  <si>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</si>
  <si>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</si>
  <si>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</si>
  <si>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</si>
  <si>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</si>
  <si>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</si>
  <si>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</si>
  <si>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</si>
  <si>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</si>
  <si>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</si>
  <si>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</si>
  <si>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</si>
  <si>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</si>
  <si>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</si>
  <si>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</si>
  <si>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</si>
  <si>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</si>
  <si>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</si>
  <si>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</si>
  <si>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</si>
  <si>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</si>
  <si>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</si>
  <si>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</si>
  <si>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</si>
  <si>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</si>
  <si>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</si>
  <si>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</si>
  <si>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</si>
  <si>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</si>
  <si>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</si>
  <si>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</si>
  <si>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</si>
  <si>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</si>
  <si>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</si>
  <si>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</si>
  <si>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</si>
  <si>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</si>
  <si>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</si>
  <si>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</si>
  <si>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</si>
  <si>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</si>
  <si>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</si>
  <si>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</si>
  <si>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</si>
  <si>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</si>
  <si>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</si>
  <si>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</si>
  <si>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</si>
  <si>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</si>
  <si>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</si>
  <si>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</si>
  <si>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</si>
  <si>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</si>
  <si>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</si>
  <si>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</si>
  <si>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</si>
  <si>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</si>
  <si>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</si>
  <si>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</si>
  <si>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</si>
  <si>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</si>
  <si>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</si>
  <si>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</si>
  <si>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</si>
  <si>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</si>
  <si>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</si>
  <si>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</si>
  <si>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</si>
  <si>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</si>
  <si>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</si>
  <si>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</si>
  <si>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</si>
  <si>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</si>
  <si>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</si>
  <si>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</si>
  <si>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</si>
  <si>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</si>
  <si>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</si>
  <si>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</si>
  <si>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</si>
  <si>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</si>
  <si>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</si>
  <si>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</si>
  <si>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</si>
  <si>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</si>
  <si>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</si>
  <si>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</si>
  <si>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</si>
  <si>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</si>
  <si>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</si>
  <si>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</si>
  <si>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</si>
  <si>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</si>
  <si>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</si>
  <si>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</si>
  <si>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</si>
  <si>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</si>
  <si>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</si>
  <si>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</si>
  <si>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</si>
  <si>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</si>
  <si>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</si>
  <si>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</si>
  <si>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</si>
  <si>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</si>
  <si>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</si>
  <si>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</si>
  <si>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</si>
  <si>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</si>
  <si>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</si>
  <si>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</si>
  <si>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</si>
  <si>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</si>
  <si>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</si>
  <si>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</si>
  <si>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</si>
  <si>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</si>
  <si>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</si>
  <si>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</si>
  <si>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</si>
  <si>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</si>
  <si>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</si>
  <si>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</si>
  <si>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</si>
  <si>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</si>
  <si>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</si>
  <si>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</si>
  <si>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</si>
  <si>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</si>
  <si>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</si>
  <si>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</si>
  <si>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</si>
  <si>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</si>
  <si>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</si>
  <si>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</si>
  <si>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</si>
  <si>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</si>
  <si>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</si>
  <si>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</si>
  <si>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</si>
  <si>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</si>
  <si>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</si>
  <si>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</si>
  <si>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</si>
  <si>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</si>
  <si>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</si>
  <si>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</si>
  <si>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</si>
  <si>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</si>
  <si>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</si>
  <si>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</si>
  <si>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</si>
  <si>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</si>
  <si>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</si>
  <si>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</si>
  <si>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</si>
  <si>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</si>
  <si>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</si>
  <si>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</si>
  <si>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</si>
  <si>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</si>
  <si>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</si>
  <si>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</si>
  <si>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</si>
  <si>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</si>
  <si>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</si>
  <si>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</si>
  <si>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</si>
  <si>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</si>
  <si>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</si>
  <si>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</si>
  <si>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</si>
  <si>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</si>
  <si>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</si>
  <si>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</si>
  <si>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</si>
  <si>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</si>
  <si>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</si>
  <si>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</si>
  <si>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</si>
  <si>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</si>
  <si>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</si>
  <si>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</si>
  <si>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</si>
  <si>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</si>
  <si>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</si>
  <si>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</si>
  <si>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</si>
  <si>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</si>
  <si>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</si>
  <si>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</si>
  <si>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</si>
  <si>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</si>
  <si>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</si>
  <si>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</si>
  <si>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</si>
  <si>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</si>
  <si>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</si>
  <si>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</si>
  <si>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</si>
  <si>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</si>
  <si>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</si>
  <si>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</si>
  <si>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</si>
  <si>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</si>
  <si>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</si>
  <si>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</si>
  <si>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</si>
  <si>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</si>
  <si>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</si>
  <si>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</si>
  <si>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</si>
  <si>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</si>
  <si>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</si>
  <si>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</si>
  <si>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</si>
  <si>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</si>
  <si>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</si>
  <si>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</si>
  <si>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</si>
  <si>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</si>
  <si>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</si>
  <si>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</si>
  <si>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</si>
  <si>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</si>
  <si>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</si>
  <si>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</si>
  <si>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</si>
  <si>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</si>
  <si>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</si>
  <si>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</si>
  <si>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</si>
  <si>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</si>
  <si>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</si>
  <si>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</si>
  <si>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</si>
  <si>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</si>
  <si>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</si>
  <si>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</si>
  <si>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</si>
  <si>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</si>
  <si>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</si>
  <si>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</si>
  <si>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</si>
  <si>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</si>
  <si>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</si>
  <si>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</si>
  <si>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</si>
  <si>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</si>
  <si>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</si>
  <si>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</si>
  <si>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</si>
  <si>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</si>
  <si>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</si>
  <si>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</si>
  <si>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</si>
  <si>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</si>
  <si>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</si>
  <si>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</si>
  <si>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</si>
  <si>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</si>
  <si>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</si>
  <si>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</si>
  <si>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</si>
  <si>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</si>
  <si>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</si>
  <si>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</si>
  <si>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</si>
  <si>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</si>
  <si>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</si>
  <si>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</si>
  <si>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</si>
  <si>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</si>
  <si>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</si>
  <si>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</si>
  <si>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</si>
  <si>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</si>
  <si>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</si>
  <si>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</si>
  <si>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</si>
  <si>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</si>
  <si>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</si>
  <si>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</si>
  <si>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</si>
  <si>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</si>
  <si>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</si>
  <si>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</si>
  <si>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</si>
  <si>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</si>
  <si>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</si>
  <si>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</si>
  <si>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</si>
  <si>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</si>
  <si>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</si>
  <si>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</si>
  <si>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</si>
  <si>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</si>
  <si>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</si>
  <si>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</si>
  <si>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</si>
  <si>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</si>
  <si>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</si>
  <si>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</si>
  <si>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</si>
  <si>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</si>
  <si>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</si>
  <si>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</si>
  <si>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</si>
  <si>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</si>
  <si>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</si>
  <si>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</si>
  <si>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</si>
  <si>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</si>
  <si>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</si>
  <si>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</si>
  <si>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</si>
  <si>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</si>
  <si>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</si>
  <si>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</si>
  <si>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</si>
  <si>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</si>
  <si>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</si>
  <si>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</si>
  <si>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</si>
  <si>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</si>
  <si>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</si>
  <si>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</si>
  <si>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</si>
  <si>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</si>
  <si>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</si>
  <si>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</si>
  <si>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</si>
  <si>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</si>
  <si>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</si>
  <si>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</si>
  <si>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</si>
  <si>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</si>
  <si>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</si>
  <si>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</si>
  <si>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</si>
  <si>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</si>
  <si>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</si>
  <si>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</si>
  <si>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</si>
  <si>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</si>
  <si>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</si>
  <si>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</si>
  <si>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</si>
  <si>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</si>
  <si>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</si>
  <si>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</si>
  <si>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</si>
  <si>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</si>
  <si>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</si>
  <si>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</si>
  <si>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</si>
  <si>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</si>
  <si>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</si>
  <si>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</si>
  <si>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</si>
  <si>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</si>
  <si>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</si>
  <si>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</si>
  <si>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</si>
  <si>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</si>
  <si>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</si>
  <si>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</si>
  <si>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</si>
  <si>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</si>
  <si>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</si>
  <si>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</si>
  <si>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</si>
  <si>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</si>
  <si>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</si>
  <si>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</si>
  <si>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</si>
  <si>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</si>
  <si>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</si>
  <si>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</si>
  <si>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</si>
  <si>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</si>
  <si>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</si>
  <si>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</si>
  <si>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</si>
  <si>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</si>
  <si>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</si>
  <si>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</si>
  <si>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</si>
  <si>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</si>
  <si>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</si>
  <si>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</si>
  <si>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</si>
  <si>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</si>
  <si>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</si>
  <si>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</si>
  <si>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</si>
  <si>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</si>
  <si>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</si>
  <si>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</si>
  <si>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</si>
  <si>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</si>
  <si>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</si>
  <si>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</si>
  <si>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</si>
  <si>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</si>
  <si>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</si>
  <si>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</si>
  <si>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</si>
  <si>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</si>
  <si>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</si>
  <si>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</si>
  <si>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</si>
  <si>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</si>
  <si>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</si>
  <si>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</si>
  <si>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</si>
  <si>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</si>
  <si>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</si>
  <si>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</si>
  <si>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</si>
  <si>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</si>
  <si>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</si>
  <si>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</si>
  <si>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</si>
  <si>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</si>
  <si>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</si>
  <si>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</si>
  <si>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</si>
  <si>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</si>
  <si>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</si>
  <si>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</si>
  <si>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</si>
  <si>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</si>
  <si>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</si>
  <si>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</si>
  <si>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</si>
  <si>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</si>
  <si>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</si>
  <si>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</si>
  <si>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</si>
  <si>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</si>
  <si>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</si>
  <si>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</si>
  <si>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</si>
  <si>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</si>
  <si>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</si>
  <si>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</si>
  <si>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</si>
  <si>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</si>
  <si>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</si>
  <si>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</si>
  <si>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</si>
  <si>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</si>
  <si>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</si>
  <si>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</si>
  <si>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</si>
  <si>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</si>
  <si>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</si>
  <si>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</si>
  <si>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</si>
  <si>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</si>
  <si>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</si>
  <si>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</si>
  <si>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</si>
  <si>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</si>
  <si>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</si>
  <si>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</si>
  <si>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</si>
  <si>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</si>
  <si>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</si>
  <si>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</si>
  <si>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</si>
  <si>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</si>
  <si>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</si>
  <si>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</si>
  <si>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</si>
  <si>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</si>
  <si>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</si>
  <si>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</si>
  <si>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</si>
  <si>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</si>
  <si>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</si>
  <si>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</si>
  <si>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</si>
  <si>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</si>
  <si>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</si>
  <si>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</si>
  <si>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</si>
  <si>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</si>
  <si>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</si>
  <si>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</si>
  <si>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</si>
  <si>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</si>
  <si>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</si>
  <si>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</si>
  <si>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</si>
  <si>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</si>
  <si>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</si>
  <si>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</si>
  <si>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</si>
  <si>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</si>
  <si>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</si>
  <si>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</si>
  <si>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</si>
  <si>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</si>
  <si>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</si>
  <si>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</si>
  <si>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</si>
  <si>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</si>
  <si>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</si>
  <si>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</si>
  <si>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</si>
  <si>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</si>
  <si>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</si>
  <si>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</si>
  <si>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</si>
  <si>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</si>
  <si>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</si>
  <si>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</si>
  <si>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</si>
  <si>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</si>
  <si>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</si>
  <si>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</si>
  <si>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</si>
  <si>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</si>
  <si>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</si>
  <si>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</si>
  <si>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</si>
  <si>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</si>
  <si>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</si>
  <si>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</si>
  <si>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</si>
  <si>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</si>
  <si>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</si>
  <si>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</si>
  <si>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</si>
  <si>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</si>
  <si>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</si>
  <si>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</si>
  <si>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</si>
  <si>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</si>
  <si>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</si>
  <si>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</si>
  <si>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</si>
  <si>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</si>
  <si>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</si>
  <si>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</si>
  <si>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</si>
  <si>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</si>
  <si>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</si>
  <si>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</si>
  <si>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</si>
  <si>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</si>
  <si>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</si>
  <si>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</si>
  <si>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</si>
  <si>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</si>
  <si>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</si>
  <si>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</si>
  <si>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</si>
  <si>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</si>
  <si>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</si>
  <si>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</si>
  <si>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</si>
  <si>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</si>
  <si>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</si>
  <si>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</si>
  <si>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</si>
  <si>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</si>
  <si>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</si>
  <si>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</si>
  <si>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</si>
  <si>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</si>
  <si>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</si>
  <si>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</si>
  <si>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</si>
  <si>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</si>
  <si>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</si>
  <si>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</si>
  <si>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</si>
  <si>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</si>
  <si>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</si>
  <si>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</si>
  <si>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</si>
  <si>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</si>
  <si>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</si>
  <si>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</si>
  <si>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</si>
  <si>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</si>
  <si>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</si>
  <si>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</si>
  <si>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</si>
  <si>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</si>
  <si>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</si>
  <si>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</si>
  <si>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</si>
  <si>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</si>
  <si>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</si>
  <si>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</si>
  <si>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</si>
  <si>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</si>
  <si>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</si>
  <si>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</si>
  <si>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</si>
  <si>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</si>
  <si>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</si>
  <si>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</si>
  <si>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</si>
  <si>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</si>
  <si>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</si>
  <si>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</si>
  <si>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</si>
  <si>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</si>
  <si>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</si>
  <si>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</si>
  <si>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</si>
  <si>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</si>
  <si>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</si>
  <si>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</si>
  <si>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</si>
  <si>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</si>
  <si>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</si>
  <si>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</si>
  <si>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</si>
  <si>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</si>
  <si>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</si>
  <si>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</si>
  <si>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</si>
  <si>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</si>
  <si>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</si>
  <si>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</si>
  <si>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</si>
  <si>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</si>
  <si>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</si>
  <si>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</si>
  <si>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</si>
  <si>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</si>
  <si>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</si>
  <si>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</si>
  <si>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</si>
  <si>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</si>
  <si>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</si>
  <si>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</si>
  <si>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</si>
  <si>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</si>
  <si>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</si>
  <si>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</si>
  <si>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</si>
  <si>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</si>
  <si>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</si>
  <si>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</si>
  <si>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</si>
  <si>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</si>
  <si>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</si>
  <si>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</si>
  <si>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</si>
  <si>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</si>
  <si>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</si>
  <si>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</si>
  <si>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</si>
  <si>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</si>
  <si>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</si>
  <si>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</si>
  <si>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</si>
  <si>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</si>
  <si>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</si>
  <si>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</si>
  <si>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</si>
  <si>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</si>
  <si>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</si>
  <si>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</si>
  <si>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</si>
  <si>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</si>
  <si>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</si>
  <si>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</si>
  <si>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</si>
  <si>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</si>
  <si>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</si>
  <si>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</si>
  <si>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</si>
  <si>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</si>
  <si>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</si>
  <si>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</si>
  <si>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</si>
  <si>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</si>
  <si>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</si>
  <si>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</si>
  <si>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</si>
  <si>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</si>
  <si>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</si>
  <si>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</si>
  <si>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</si>
  <si>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</si>
  <si>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</si>
  <si>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</si>
  <si>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</si>
  <si>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</si>
  <si>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</si>
  <si>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</si>
  <si>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</si>
  <si>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</si>
  <si>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</si>
  <si>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</si>
  <si>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</si>
  <si>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</si>
  <si>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</si>
  <si>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</si>
  <si>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</si>
  <si>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</si>
  <si>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</si>
  <si>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</si>
  <si>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</si>
  <si>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</si>
  <si>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</si>
  <si>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</si>
  <si>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</si>
  <si>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</si>
  <si>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</si>
  <si>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</si>
  <si>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</si>
  <si>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</si>
  <si>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</si>
  <si>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</si>
  <si>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</si>
  <si>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</si>
  <si>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</si>
  <si>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</si>
  <si>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</si>
  <si>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</si>
  <si>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</si>
  <si>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</si>
  <si>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</si>
  <si>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</si>
  <si>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</si>
  <si>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</si>
  <si>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</si>
  <si>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</si>
  <si>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</si>
  <si>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</si>
  <si>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</si>
  <si>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</si>
  <si>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</si>
  <si>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</si>
  <si>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</si>
  <si>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</si>
  <si>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</si>
  <si>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</si>
  <si>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</si>
  <si>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</si>
  <si>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</si>
  <si>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</si>
  <si>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</si>
  <si>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</si>
  <si>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</si>
  <si>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</si>
  <si>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</si>
  <si>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</si>
  <si>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</si>
  <si>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</si>
  <si>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</si>
  <si>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</si>
  <si>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</si>
  <si>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</si>
  <si>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</si>
  <si>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</si>
  <si>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</si>
  <si>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</si>
  <si>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</si>
  <si>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</si>
  <si>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</si>
  <si>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</si>
  <si>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</si>
  <si>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</si>
  <si>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</si>
  <si>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</si>
  <si>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</si>
  <si>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</si>
  <si>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</si>
  <si>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</si>
  <si>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</si>
  <si>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</si>
  <si>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</si>
  <si>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</si>
  <si>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</si>
  <si>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</si>
  <si>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</si>
  <si>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</si>
  <si>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</si>
  <si>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</si>
  <si>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</si>
  <si>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</si>
  <si>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</si>
  <si>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</si>
  <si>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</si>
  <si>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</si>
  <si>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</si>
  <si>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</si>
  <si>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</si>
  <si>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</si>
  <si>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</si>
  <si>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</si>
  <si>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</si>
  <si>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</si>
  <si>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</si>
  <si>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</si>
  <si>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</si>
  <si>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</si>
  <si>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</si>
  <si>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</si>
  <si>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</si>
  <si>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</si>
  <si>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</si>
  <si>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</si>
  <si>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</si>
  <si>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</si>
  <si>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</si>
  <si>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</si>
  <si>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</si>
  <si>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</si>
  <si>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</si>
  <si>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</si>
  <si>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</si>
  <si>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</si>
  <si>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</si>
  <si>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</si>
  <si>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</si>
  <si>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</si>
  <si>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</si>
  <si>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</si>
  <si>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</si>
  <si>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</si>
  <si>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</si>
  <si>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</si>
  <si>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</si>
  <si>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</si>
  <si>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</si>
  <si>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</si>
  <si>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</si>
  <si>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</si>
  <si>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</si>
  <si>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</si>
  <si>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</si>
  <si>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</si>
  <si>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</si>
  <si>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</si>
  <si>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</si>
  <si>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</si>
  <si>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</si>
  <si>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</si>
  <si>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</si>
  <si>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</si>
  <si>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</si>
  <si>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</si>
  <si>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</si>
  <si>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</si>
  <si>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</si>
  <si>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</si>
  <si>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</si>
  <si>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</si>
  <si>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</si>
  <si>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</si>
  <si>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</si>
  <si>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</si>
  <si>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</si>
  <si>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</si>
  <si>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</si>
  <si>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</si>
  <si>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</si>
  <si>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</si>
  <si>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</si>
  <si>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</si>
  <si>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</si>
  <si>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</si>
  <si>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</si>
  <si>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</si>
  <si>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</si>
  <si>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</si>
  <si>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</si>
  <si>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</si>
  <si>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</si>
  <si>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</si>
  <si>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</si>
  <si>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</si>
  <si>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</si>
  <si>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</si>
  <si>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</si>
  <si>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</si>
  <si>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</si>
  <si>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</si>
  <si>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</si>
  <si>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</si>
  <si>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</si>
  <si>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</si>
  <si>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</si>
  <si>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</si>
  <si>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</si>
  <si>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</si>
  <si>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</si>
  <si>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</si>
  <si>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</si>
  <si>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</si>
  <si>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</si>
  <si>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</si>
  <si>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</si>
  <si>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</si>
  <si>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</si>
  <si>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</si>
  <si>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</si>
  <si>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</si>
  <si>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</si>
  <si>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</si>
  <si>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</si>
  <si>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</si>
  <si>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</si>
  <si>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</si>
  <si>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</si>
  <si>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</si>
  <si>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</si>
  <si>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</si>
  <si>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</si>
  <si>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</si>
  <si>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</si>
  <si>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</si>
  <si>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</si>
  <si>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</si>
  <si>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</si>
  <si>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</si>
  <si>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</si>
  <si>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</si>
  <si>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</si>
  <si>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</si>
  <si>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</si>
  <si>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</si>
  <si>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</si>
  <si>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</si>
  <si>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</si>
  <si>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</si>
  <si>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</si>
  <si>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</si>
  <si>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</si>
  <si>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</si>
  <si>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</si>
  <si>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</si>
  <si>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</si>
  <si>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</si>
  <si>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</si>
  <si>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</si>
  <si>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</si>
  <si>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</si>
  <si>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</si>
  <si>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</si>
  <si>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</si>
  <si>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</si>
  <si>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</si>
  <si>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</si>
  <si>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</si>
  <si>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</si>
  <si>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</si>
  <si>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</si>
  <si>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</si>
  <si>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</si>
  <si>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</si>
  <si>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</si>
  <si>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</si>
  <si>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</si>
  <si>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</si>
  <si>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</si>
  <si>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</si>
  <si>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</si>
  <si>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</si>
  <si>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</si>
  <si>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</si>
  <si>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</si>
  <si>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</si>
  <si>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</si>
  <si>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</si>
  <si>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</si>
  <si>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</si>
  <si>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</si>
  <si>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</si>
  <si>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</si>
  <si>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</si>
  <si>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</si>
  <si>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</si>
  <si>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</si>
  <si>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</si>
  <si>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</si>
  <si>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</si>
  <si>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</si>
  <si>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</si>
  <si>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</si>
  <si>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</si>
  <si>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</si>
  <si>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</si>
  <si>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</si>
  <si>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</si>
  <si>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</si>
  <si>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</si>
  <si>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</si>
  <si>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</si>
  <si>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</si>
  <si>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</si>
  <si>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</si>
  <si>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</si>
  <si>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</si>
  <si>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</si>
  <si>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</si>
  <si>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</si>
  <si>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</si>
  <si>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</si>
  <si>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</si>
  <si>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</si>
  <si>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</si>
  <si>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</si>
  <si>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</si>
  <si>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</si>
  <si>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</si>
  <si>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</si>
  <si>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</si>
  <si>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</si>
  <si>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</si>
  <si>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</si>
  <si>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</si>
  <si>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</si>
  <si>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</si>
  <si>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</si>
  <si>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</si>
  <si>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</si>
  <si>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</si>
  <si>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</si>
  <si>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</si>
  <si>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</si>
  <si>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</si>
  <si>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</si>
  <si>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</si>
  <si>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</si>
  <si>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</si>
  <si>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</si>
  <si>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</si>
  <si>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</si>
  <si>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</si>
  <si>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</si>
  <si>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</si>
  <si>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</si>
  <si>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</si>
  <si>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</si>
  <si>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</si>
  <si>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</si>
  <si>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</si>
  <si>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</si>
  <si>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</si>
  <si>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</si>
  <si>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</si>
  <si>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</si>
  <si>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</si>
  <si>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</si>
  <si>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</si>
  <si>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</si>
  <si>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</si>
  <si>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</si>
  <si>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</si>
  <si>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</si>
  <si>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</si>
  <si>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</si>
  <si>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</si>
  <si>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</si>
  <si>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</si>
  <si>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</si>
  <si>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</si>
  <si>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</si>
  <si>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</si>
  <si>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</si>
  <si>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</si>
  <si>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</si>
  <si>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</si>
  <si>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</si>
  <si>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</si>
  <si>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</si>
  <si>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</si>
  <si>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</si>
  <si>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</si>
  <si>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</si>
  <si>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</si>
  <si>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</si>
  <si>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</si>
  <si>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</si>
  <si>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</si>
  <si>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</si>
  <si>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</si>
  <si>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</si>
  <si>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</si>
  <si>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</si>
  <si>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</si>
  <si>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</si>
  <si>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</si>
  <si>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</si>
  <si>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</si>
  <si>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</si>
  <si>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</si>
  <si>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</si>
  <si>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</si>
  <si>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</si>
  <si>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</si>
  <si>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</si>
  <si>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</si>
  <si>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</si>
  <si>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</si>
  <si>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</si>
  <si>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</si>
  <si>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</si>
  <si>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</si>
  <si>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</si>
  <si>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</si>
  <si>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</si>
  <si>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</si>
  <si>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</si>
  <si>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</si>
  <si>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</si>
  <si>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</si>
  <si>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</si>
  <si>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</si>
  <si>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</si>
  <si>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</si>
  <si>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</si>
  <si>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</si>
  <si>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</si>
  <si>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</si>
  <si>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</si>
  <si>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</si>
  <si>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</si>
  <si>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</si>
  <si>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</si>
  <si>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</si>
  <si>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</si>
  <si>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</si>
  <si>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</si>
  <si>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</si>
  <si>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</si>
  <si>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</si>
  <si>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</si>
  <si>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</si>
  <si>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</si>
  <si>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</si>
  <si>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</si>
  <si>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</si>
  <si>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</si>
  <si>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</si>
  <si>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</si>
  <si>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</si>
  <si>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</si>
  <si>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</si>
  <si>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</si>
  <si>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</si>
  <si>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</si>
  <si>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</si>
  <si>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</si>
  <si>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</si>
  <si>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</si>
  <si>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</si>
  <si>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</si>
  <si>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</si>
  <si>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</si>
  <si>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</si>
  <si>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</si>
  <si>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</si>
  <si>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</si>
  <si>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</si>
  <si>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</si>
  <si>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</si>
  <si>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</si>
  <si>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</si>
  <si>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</si>
  <si>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</si>
  <si>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</si>
  <si>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</si>
  <si>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</si>
  <si>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</si>
  <si>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</si>
  <si>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</si>
  <si>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</si>
  <si>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</si>
  <si>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</si>
  <si>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</si>
  <si>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</si>
  <si>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</si>
  <si>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</si>
  <si>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</si>
  <si>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</si>
  <si>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</si>
  <si>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</si>
  <si>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</si>
  <si>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</si>
  <si>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</si>
  <si>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</si>
  <si>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</si>
  <si>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</si>
  <si>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</si>
  <si>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</si>
  <si>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</si>
  <si>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</si>
  <si>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</si>
  <si>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</si>
  <si>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</si>
  <si>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</si>
  <si>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</si>
  <si>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</si>
  <si>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</si>
  <si>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</si>
  <si>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</si>
  <si>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</si>
  <si>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</si>
  <si>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</si>
  <si>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</si>
  <si>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</si>
  <si>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</si>
  <si>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</si>
  <si>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</si>
  <si>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</si>
  <si>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</si>
  <si>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</si>
  <si>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</si>
  <si>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</si>
  <si>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</si>
  <si>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</si>
  <si>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</si>
  <si>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</si>
  <si>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</si>
  <si>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</si>
  <si>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</si>
  <si>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</si>
  <si>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</si>
  <si>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</si>
  <si>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</si>
  <si>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</si>
  <si>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</si>
  <si>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</si>
  <si>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</si>
  <si>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</si>
  <si>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</si>
  <si>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</si>
  <si>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</si>
  <si>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</si>
  <si>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</si>
  <si>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</si>
  <si>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</si>
  <si>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</si>
  <si>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</si>
  <si>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</si>
  <si>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</si>
  <si>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</si>
  <si>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</si>
  <si>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</si>
  <si>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</si>
  <si>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</si>
  <si>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</si>
  <si>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</si>
  <si>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</si>
  <si>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</si>
  <si>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</si>
  <si>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</si>
  <si>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</si>
  <si>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</si>
  <si>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</si>
  <si>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</si>
  <si>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</si>
  <si>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</si>
  <si>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</si>
  <si>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</si>
  <si>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</si>
  <si>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</si>
  <si>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</si>
  <si>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</si>
  <si>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</si>
  <si>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</si>
  <si>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</si>
  <si>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</si>
  <si>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</si>
  <si>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</si>
  <si>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</si>
  <si>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</si>
  <si>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</si>
  <si>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</si>
  <si>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</si>
  <si>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</si>
  <si>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</si>
  <si>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</si>
  <si>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</si>
  <si>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</si>
  <si>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</si>
  <si>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</si>
  <si>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</si>
  <si>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</si>
  <si>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</si>
  <si>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</si>
  <si>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</si>
  <si>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</si>
  <si>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</si>
  <si>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</si>
  <si>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</si>
  <si>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</si>
  <si>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</si>
  <si>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</si>
  <si>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</si>
  <si>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</si>
  <si>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</si>
  <si>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</si>
  <si>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</si>
  <si>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</si>
  <si>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</si>
  <si>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</si>
  <si>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</si>
  <si>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</si>
  <si>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</si>
  <si>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</si>
  <si>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</si>
  <si>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</si>
  <si>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</si>
  <si>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</si>
  <si>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</si>
  <si>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</si>
  <si>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</si>
  <si>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</si>
  <si>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</si>
  <si>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</si>
  <si>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</si>
  <si>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</si>
  <si>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</si>
  <si>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</si>
  <si>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</si>
  <si>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</si>
  <si>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</si>
  <si>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</si>
  <si>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</si>
  <si>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</si>
  <si>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</si>
  <si>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</si>
  <si>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</si>
  <si>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</si>
  <si>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</si>
  <si>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</si>
  <si>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</si>
  <si>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</si>
  <si>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</si>
  <si>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</si>
  <si>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</si>
  <si>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</si>
  <si>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</si>
  <si>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</si>
  <si>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</si>
  <si>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</si>
  <si>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</si>
  <si>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</si>
  <si>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</si>
  <si>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</si>
  <si>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</si>
  <si>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</si>
  <si>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</si>
  <si>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</si>
  <si>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</si>
  <si>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</si>
  <si>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</si>
  <si>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</si>
  <si>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</si>
  <si>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</si>
  <si>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</si>
  <si>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</si>
  <si>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</si>
  <si>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</si>
  <si>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</si>
  <si>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</si>
  <si>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</si>
  <si>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</si>
  <si>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</si>
  <si>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</si>
  <si>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</si>
  <si>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</si>
  <si>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</si>
  <si>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</si>
  <si>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</si>
  <si>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</si>
  <si>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</si>
  <si>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</si>
  <si>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</si>
  <si>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</si>
  <si>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</si>
  <si>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</si>
  <si>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</si>
  <si>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</si>
  <si>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</si>
  <si>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</si>
  <si>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</si>
  <si>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</si>
  <si>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</si>
  <si>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</si>
  <si>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</si>
  <si>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</si>
  <si>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</si>
  <si>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</si>
  <si>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</si>
  <si>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</si>
  <si>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</si>
  <si>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</si>
  <si>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</si>
  <si>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</si>
  <si>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</si>
  <si>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</si>
  <si>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</si>
  <si>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</si>
  <si>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</si>
  <si>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</si>
  <si>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</si>
  <si>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</si>
  <si>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</si>
  <si>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</si>
  <si>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</si>
  <si>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</si>
  <si>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</si>
  <si>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</si>
  <si>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</si>
  <si>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</si>
  <si>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</si>
  <si>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</si>
  <si>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</si>
  <si>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</si>
  <si>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</si>
  <si>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</si>
  <si>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</si>
  <si>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</si>
  <si>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</si>
  <si>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</si>
  <si>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</si>
  <si>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</si>
  <si>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</si>
  <si>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</si>
  <si>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</si>
  <si>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</si>
  <si>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</si>
  <si>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</si>
  <si>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</si>
  <si>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</si>
  <si>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</si>
  <si>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</si>
  <si>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</si>
  <si>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</si>
  <si>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</si>
  <si>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</si>
  <si>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</si>
  <si>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</si>
  <si>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</si>
  <si>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</si>
  <si>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</si>
  <si>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</si>
  <si>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</si>
  <si>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</si>
  <si>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</si>
  <si>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</si>
  <si>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</si>
  <si>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</si>
  <si>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</si>
  <si>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</si>
  <si>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</si>
  <si>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</si>
  <si>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</si>
  <si>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</si>
  <si>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</si>
  <si>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</si>
  <si>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</si>
  <si>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</si>
  <si>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</si>
  <si>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</si>
  <si>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</si>
  <si>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</si>
  <si>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</si>
  <si>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</si>
  <si>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</si>
  <si>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</si>
  <si>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</si>
  <si>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</si>
  <si>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</si>
  <si>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</si>
  <si>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</si>
  <si>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</si>
  <si>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</si>
  <si>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</si>
  <si>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</si>
  <si>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</si>
  <si>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</si>
  <si>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</si>
  <si>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</si>
  <si>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</si>
  <si>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</si>
  <si>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</si>
  <si>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</si>
  <si>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</si>
  <si>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</si>
  <si>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</si>
  <si>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</si>
  <si>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</si>
  <si>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</si>
  <si>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</si>
  <si>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</si>
  <si>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</si>
  <si>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</si>
  <si>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</si>
  <si>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</si>
  <si>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</si>
  <si>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</si>
  <si>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</si>
  <si>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</si>
  <si>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</si>
  <si>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</si>
  <si>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</si>
  <si>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</si>
  <si>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</si>
  <si>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</si>
  <si>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</si>
  <si>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</si>
  <si>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</si>
  <si>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</si>
  <si>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</si>
  <si>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</si>
  <si>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</si>
  <si>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</si>
  <si>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</si>
  <si>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</si>
  <si>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</si>
  <si>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</si>
  <si>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</si>
  <si>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</si>
  <si>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</si>
  <si>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</si>
  <si>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</si>
  <si>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</si>
  <si>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</si>
  <si>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</si>
  <si>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</si>
  <si>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</si>
  <si>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</si>
  <si>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</si>
  <si>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</si>
  <si>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</si>
  <si>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</si>
  <si>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</si>
  <si>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</si>
  <si>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</si>
  <si>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</si>
  <si>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</si>
  <si>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</si>
  <si>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</si>
  <si>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</si>
  <si>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</si>
  <si>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</si>
  <si>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</si>
  <si>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</si>
  <si>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</si>
  <si>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</si>
  <si>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</si>
  <si>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</si>
  <si>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</si>
  <si>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</si>
  <si>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</si>
  <si>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</si>
  <si>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</si>
  <si>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</si>
  <si>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</si>
  <si>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</si>
  <si>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</si>
  <si>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</si>
  <si>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</si>
  <si>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</si>
  <si>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</si>
  <si>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</si>
  <si>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</si>
  <si>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</si>
  <si>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</si>
  <si>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</si>
  <si>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</si>
  <si>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</si>
  <si>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</si>
  <si>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</si>
  <si>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</si>
  <si>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</si>
  <si>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</si>
  <si>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</si>
  <si>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</si>
  <si>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</si>
  <si>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</si>
  <si>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</si>
  <si>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</si>
  <si>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</si>
  <si>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</si>
  <si>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</si>
  <si>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</si>
  <si>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</si>
  <si>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</si>
  <si>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</si>
  <si>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</si>
  <si>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</si>
  <si>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</si>
  <si>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</si>
  <si>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</si>
  <si>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</si>
  <si>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</si>
  <si>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</si>
  <si>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</si>
  <si>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</si>
  <si>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</si>
  <si>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</si>
  <si>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</si>
  <si>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</si>
  <si>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</si>
  <si>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</si>
  <si>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</si>
  <si>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</si>
  <si>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</si>
  <si>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</si>
  <si>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</si>
  <si>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</si>
  <si>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</si>
  <si>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</si>
  <si>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</si>
  <si>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</si>
  <si>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</si>
  <si>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</si>
  <si>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</si>
  <si>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</si>
  <si>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</si>
  <si>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</si>
  <si>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</si>
  <si>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</si>
  <si>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</si>
  <si>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</si>
  <si>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</si>
  <si>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</si>
  <si>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</si>
  <si>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</si>
  <si>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</si>
  <si>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</si>
  <si>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</si>
  <si>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</si>
  <si>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</si>
  <si>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</si>
  <si>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</si>
  <si>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</si>
  <si>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</si>
  <si>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</si>
  <si>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</si>
  <si>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</si>
  <si>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</si>
  <si>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</si>
  <si>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</si>
  <si>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</si>
  <si>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</si>
  <si>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</si>
  <si>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</si>
  <si>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</si>
  <si>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</si>
  <si>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</si>
  <si>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</si>
  <si>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</si>
  <si>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</si>
  <si>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</si>
  <si>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</si>
  <si>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</si>
  <si>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</si>
  <si>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</si>
  <si>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</si>
  <si>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</si>
  <si>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</si>
  <si>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</si>
  <si>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</si>
  <si>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</si>
  <si>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</si>
  <si>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</si>
  <si>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</si>
  <si>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</si>
  <si>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</si>
  <si>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</si>
  <si>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</si>
  <si>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</si>
  <si>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</si>
  <si>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</si>
  <si>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</si>
  <si>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</si>
  <si>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</si>
  <si>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</si>
  <si>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</si>
  <si>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</si>
  <si>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</si>
  <si>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</si>
  <si>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</si>
  <si>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</si>
  <si>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</si>
  <si>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</si>
  <si>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</si>
  <si>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</si>
  <si>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</si>
  <si>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</si>
  <si>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</si>
  <si>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</si>
  <si>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</si>
  <si>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</si>
  <si>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</si>
  <si>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</si>
  <si>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</si>
  <si>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</si>
  <si>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</si>
  <si>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</si>
  <si>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</si>
  <si>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</si>
  <si>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</si>
  <si>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</si>
  <si>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</si>
  <si>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</si>
  <si>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</si>
  <si>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</si>
  <si>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</si>
  <si>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</si>
  <si>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</si>
  <si>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</si>
  <si>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</si>
  <si>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</si>
  <si>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</si>
  <si>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</si>
  <si>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</si>
  <si>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</si>
  <si>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</si>
  <si>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</si>
  <si>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</si>
  <si>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</si>
  <si>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</si>
  <si>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</si>
  <si>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</si>
  <si>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</si>
  <si>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</si>
  <si>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</si>
  <si>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</si>
  <si>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</si>
  <si>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</si>
  <si>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</si>
  <si>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</si>
  <si>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</si>
  <si>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</si>
  <si>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</si>
  <si>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</si>
  <si>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</si>
  <si>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</si>
  <si>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</si>
  <si>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</si>
  <si>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</si>
  <si>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</si>
  <si>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</si>
  <si>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</si>
  <si>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</si>
  <si>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</si>
  <si>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</si>
  <si>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</si>
  <si>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</si>
  <si>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</si>
  <si>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</si>
  <si>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</si>
  <si>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</si>
  <si>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</si>
  <si>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</si>
  <si>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</si>
  <si>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</si>
  <si>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</si>
  <si>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</si>
  <si>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</si>
  <si>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</si>
  <si>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</si>
  <si>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</si>
  <si>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</si>
  <si>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</si>
  <si>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</si>
  <si>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</si>
  <si>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</si>
  <si>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</si>
  <si>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</si>
  <si>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</si>
  <si>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</si>
  <si>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</si>
  <si>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</si>
  <si>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</si>
  <si>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</si>
  <si>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</si>
  <si>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</si>
  <si>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</si>
  <si>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</si>
  <si>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</si>
  <si>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</si>
  <si>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</si>
  <si>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</si>
  <si>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</si>
  <si>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</si>
  <si>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</si>
  <si>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</si>
  <si>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</si>
  <si>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</si>
  <si>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</si>
  <si>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</si>
  <si>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</si>
  <si>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</si>
  <si>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</si>
  <si>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</si>
  <si>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</si>
  <si>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</si>
  <si>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</si>
  <si>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</si>
  <si>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</si>
  <si>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</si>
  <si>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</si>
  <si>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</si>
  <si>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</si>
  <si>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</si>
  <si>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</si>
  <si>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</si>
  <si>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</si>
  <si>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</si>
  <si>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</si>
  <si>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</si>
  <si>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</si>
  <si>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</si>
  <si>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</si>
  <si>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</si>
  <si>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</si>
  <si>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</si>
  <si>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</si>
  <si>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</si>
  <si>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</si>
  <si>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</si>
  <si>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</si>
  <si>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</si>
  <si>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</si>
  <si>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</si>
  <si>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</si>
  <si>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</si>
  <si>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</si>
  <si>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</si>
  <si>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</si>
  <si>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</si>
  <si>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</si>
  <si>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</si>
  <si>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</si>
  <si>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</si>
  <si>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</si>
  <si>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</si>
  <si>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</si>
  <si>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</si>
  <si>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</si>
  <si>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</si>
  <si>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</si>
  <si>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</si>
  <si>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</si>
  <si>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</si>
  <si>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</si>
  <si>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</si>
  <si>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</si>
  <si>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</si>
  <si>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</si>
  <si>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</si>
  <si>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</si>
  <si>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</si>
  <si>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</si>
  <si>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</si>
  <si>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</si>
  <si>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</si>
  <si>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</si>
  <si>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</si>
  <si>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</si>
  <si>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</si>
  <si>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</si>
  <si>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</si>
  <si>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</si>
  <si>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</si>
  <si>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</si>
  <si>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</si>
  <si>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</si>
  <si>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</si>
  <si>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</si>
  <si>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</si>
  <si>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</si>
  <si>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</si>
  <si>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</si>
  <si>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</si>
  <si>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</si>
  <si>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</si>
  <si>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</si>
  <si>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</si>
  <si>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</si>
  <si>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</si>
  <si>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</si>
  <si>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</si>
  <si>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</si>
  <si>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</si>
  <si>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</si>
  <si>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</si>
  <si>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</si>
  <si>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</si>
  <si>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</si>
  <si>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</si>
  <si>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</si>
  <si>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</si>
  <si>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</si>
  <si>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</si>
  <si>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</si>
  <si>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</si>
  <si>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</si>
  <si>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</si>
  <si>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</si>
  <si>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</si>
  <si>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</si>
  <si>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</si>
  <si>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</si>
  <si>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</si>
  <si>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</si>
  <si>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</si>
  <si>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</si>
  <si>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</si>
  <si>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</si>
  <si>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</si>
  <si>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</si>
  <si>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</si>
  <si>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</si>
  <si>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</si>
  <si>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</si>
  <si>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</si>
  <si>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</si>
  <si>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</si>
  <si>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</si>
  <si>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</si>
  <si>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</si>
  <si>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</si>
  <si>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</si>
  <si>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</si>
  <si>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</si>
  <si>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</si>
  <si>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</si>
  <si>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</si>
  <si>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</si>
  <si>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</si>
  <si>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</si>
  <si>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</si>
  <si>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</si>
  <si>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</si>
  <si>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</si>
  <si>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</si>
  <si>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</si>
  <si>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</si>
  <si>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</si>
  <si>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</si>
  <si>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</si>
  <si>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</si>
  <si>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</si>
  <si>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</si>
  <si>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</si>
  <si>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</si>
  <si>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</si>
  <si>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</si>
  <si>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</si>
  <si>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</si>
  <si>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</si>
  <si>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</si>
  <si>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</si>
  <si>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</si>
  <si>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</si>
  <si>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</si>
  <si>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</si>
  <si>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</si>
  <si>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</si>
  <si>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</si>
  <si>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</si>
  <si>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</si>
  <si>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</si>
  <si>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</si>
  <si>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</si>
  <si>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</si>
  <si>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</si>
  <si>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</si>
  <si>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</si>
  <si>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</si>
  <si>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</si>
  <si>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</si>
  <si>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</si>
  <si>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</si>
  <si>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</si>
  <si>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</si>
  <si>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</si>
  <si>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</si>
  <si>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</si>
  <si>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</si>
  <si>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</si>
  <si>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</si>
  <si>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</si>
  <si>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</si>
  <si>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</si>
  <si>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</si>
  <si>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</si>
  <si>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</si>
  <si>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</si>
  <si>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</si>
  <si>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</si>
  <si>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</si>
  <si>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</si>
  <si>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</si>
  <si>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</si>
  <si>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</si>
  <si>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</si>
  <si>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</si>
  <si>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</si>
  <si>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</si>
  <si>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</si>
  <si>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</si>
  <si>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</si>
  <si>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</si>
  <si>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</si>
  <si>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</si>
  <si>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</si>
  <si>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</si>
  <si>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</si>
  <si>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</si>
  <si>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</si>
  <si>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</si>
  <si>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</si>
  <si>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</si>
  <si>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</si>
  <si>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</si>
  <si>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</si>
  <si>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</si>
  <si>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</si>
  <si>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</si>
  <si>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</si>
  <si>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</si>
  <si>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</si>
  <si>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</si>
  <si>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</si>
  <si>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</si>
  <si>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</si>
  <si>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</si>
  <si>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</si>
  <si>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</si>
  <si>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</si>
  <si>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</si>
  <si>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</si>
  <si>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</si>
  <si>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</si>
  <si>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</si>
  <si>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</si>
  <si>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</si>
  <si>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</si>
  <si>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</si>
  <si>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</si>
  <si>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</si>
  <si>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</si>
  <si>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</si>
  <si>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</si>
  <si>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</si>
  <si>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</si>
  <si>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</si>
  <si>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</si>
  <si>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</si>
  <si>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</si>
  <si>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</si>
  <si>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</si>
  <si>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</si>
  <si>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</si>
  <si>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</si>
  <si>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</si>
  <si>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</si>
  <si>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</si>
  <si>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</si>
  <si>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</si>
  <si>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</si>
  <si>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</si>
  <si>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</si>
  <si>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</si>
  <si>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</si>
  <si>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</si>
  <si>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</si>
  <si>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</si>
  <si>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</si>
  <si>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</si>
  <si>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</si>
  <si>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</si>
  <si>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</si>
  <si>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</si>
  <si>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</si>
  <si>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</si>
  <si>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</si>
  <si>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</si>
  <si>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</si>
  <si>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</si>
  <si>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</si>
  <si>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</si>
  <si>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</si>
  <si>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</si>
  <si>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</si>
  <si>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</si>
  <si>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</si>
  <si>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</si>
  <si>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</si>
  <si>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</si>
  <si>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</si>
  <si>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</si>
  <si>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</si>
  <si>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</si>
  <si>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</si>
  <si>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</si>
  <si>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</si>
  <si>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</si>
  <si>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</si>
  <si>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</si>
  <si>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</si>
  <si>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</si>
  <si>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</si>
  <si>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</si>
  <si>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</si>
  <si>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</si>
  <si>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</si>
  <si>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</si>
  <si>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</si>
  <si>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</si>
  <si>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</si>
  <si>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</si>
  <si>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</si>
  <si>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</si>
  <si>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</si>
  <si>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</si>
  <si>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</si>
  <si>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</si>
  <si>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</si>
  <si>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</si>
  <si>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</si>
  <si>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</si>
  <si>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</si>
  <si>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</si>
  <si>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</si>
  <si>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</si>
  <si>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</si>
  <si>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</si>
  <si>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</si>
  <si>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</si>
  <si>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</si>
  <si>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</si>
  <si>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</si>
  <si>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</si>
  <si>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</si>
  <si>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</si>
  <si>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</si>
  <si>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</si>
  <si>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</si>
  <si>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</si>
  <si>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</si>
  <si>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</si>
  <si>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</si>
  <si>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</si>
  <si>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</si>
  <si>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</si>
  <si>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</si>
  <si>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</si>
  <si>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</si>
  <si>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</si>
  <si>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</si>
  <si>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</si>
  <si>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</si>
  <si>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</si>
  <si>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</si>
  <si>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</si>
  <si>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</si>
  <si>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</si>
  <si>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</si>
  <si>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</si>
  <si>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</si>
  <si>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</si>
  <si>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</si>
  <si>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</si>
  <si>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</si>
  <si>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</si>
  <si>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</si>
  <si>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</si>
  <si>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</si>
  <si>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</si>
  <si>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</si>
  <si>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</si>
  <si>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</si>
  <si>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</si>
  <si>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</si>
  <si>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</si>
  <si>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</si>
  <si>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</si>
  <si>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</si>
  <si>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</si>
  <si>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</si>
  <si>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</si>
  <si>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</si>
  <si>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</si>
  <si>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</si>
  <si>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</si>
  <si>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</si>
  <si>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</si>
  <si>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</si>
  <si>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</si>
  <si>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</si>
  <si>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</si>
  <si>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</si>
  <si>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</si>
  <si>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</si>
  <si>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</si>
  <si>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</si>
  <si>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</si>
  <si>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</si>
  <si>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</si>
  <si>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</si>
  <si>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</si>
  <si>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</si>
  <si>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</si>
  <si>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</si>
  <si>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</si>
  <si>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</si>
  <si>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</si>
  <si>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</si>
  <si>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</si>
  <si>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</si>
  <si>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</si>
  <si>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</si>
  <si>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</si>
  <si>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</si>
  <si>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</si>
  <si>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</si>
  <si>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</si>
  <si>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</si>
  <si>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</si>
  <si>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</si>
  <si>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</si>
  <si>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</si>
  <si>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</si>
  <si>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</si>
  <si>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</si>
  <si>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</si>
  <si>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</si>
  <si>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</si>
  <si>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</si>
  <si>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</si>
  <si>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</si>
  <si>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</si>
  <si>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</si>
  <si>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</si>
  <si>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</si>
  <si>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</si>
  <si>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</si>
  <si>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</si>
  <si>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</si>
  <si>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</si>
  <si>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</si>
  <si>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</si>
  <si>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</si>
  <si>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</si>
  <si>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</si>
  <si>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</si>
  <si>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</si>
  <si>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</si>
  <si>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</si>
  <si>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</si>
  <si>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</si>
  <si>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</si>
  <si>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</si>
  <si>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</si>
  <si>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</si>
  <si>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</si>
  <si>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</si>
  <si>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</si>
  <si>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</si>
  <si>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</si>
  <si>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</si>
  <si>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</si>
  <si>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</si>
  <si>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</si>
  <si>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</si>
  <si>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</si>
  <si>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</si>
  <si>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</si>
  <si>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</si>
  <si>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</si>
  <si>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</si>
  <si>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</si>
  <si>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</si>
  <si>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</si>
  <si>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</si>
  <si>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</si>
  <si>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</si>
  <si>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</si>
  <si>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</si>
  <si>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</si>
  <si>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</si>
  <si>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</si>
  <si>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</si>
  <si>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</si>
  <si>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</si>
  <si>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</si>
  <si>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</si>
  <si>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</si>
  <si>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</si>
  <si>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</si>
  <si>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</si>
  <si>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</si>
  <si>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</si>
  <si>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</si>
  <si>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</si>
  <si>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</si>
  <si>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</si>
  <si>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</si>
  <si>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</si>
  <si>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</si>
  <si>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</si>
  <si>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</si>
  <si>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</si>
  <si>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</si>
  <si>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</si>
  <si>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</si>
  <si>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</si>
  <si>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</si>
  <si>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</si>
  <si>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</si>
  <si>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</si>
  <si>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</si>
  <si>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</si>
  <si>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</si>
  <si>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</si>
  <si>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</si>
  <si>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</si>
  <si>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</si>
  <si>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</si>
  <si>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</si>
  <si>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</si>
  <si>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</si>
  <si>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</si>
  <si>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</si>
  <si>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</si>
  <si>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</si>
  <si>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</si>
  <si>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</si>
  <si>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</si>
  <si>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</si>
  <si>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</si>
  <si>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</si>
  <si>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</si>
  <si>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</si>
  <si>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</si>
  <si>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</si>
  <si>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</si>
  <si>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</si>
  <si>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</si>
  <si>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</si>
  <si>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</si>
  <si>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</si>
  <si>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</si>
  <si>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</si>
  <si>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</si>
  <si>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</si>
  <si>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</si>
  <si>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</si>
  <si>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</si>
  <si>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</si>
  <si>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</si>
  <si>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</si>
  <si>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</si>
  <si>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</si>
  <si>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</si>
  <si>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</si>
  <si>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</si>
  <si>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</si>
  <si>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</si>
  <si>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</si>
  <si>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</si>
  <si>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</si>
  <si>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</si>
  <si>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</si>
  <si>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</si>
  <si>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</si>
  <si>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</si>
  <si>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</si>
  <si>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</si>
  <si>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</si>
  <si>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</si>
  <si>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</si>
  <si>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</si>
  <si>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</si>
  <si>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</si>
  <si>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</si>
  <si>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</si>
  <si>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</si>
  <si>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</si>
  <si>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</si>
  <si>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</si>
  <si>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</si>
  <si>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</si>
  <si>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</si>
  <si>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</si>
  <si>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</si>
  <si>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</si>
  <si>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</si>
  <si>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</si>
  <si>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</si>
  <si>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</si>
  <si>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</si>
  <si>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</si>
  <si>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</si>
  <si>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</si>
  <si>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</si>
  <si>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</si>
  <si>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</si>
  <si>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</si>
  <si>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</si>
  <si>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</si>
  <si>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</si>
  <si>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</si>
  <si>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</si>
  <si>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</si>
  <si>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</si>
  <si>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</si>
  <si>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</si>
  <si>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</si>
  <si>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</si>
  <si>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</si>
  <si>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</si>
  <si>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</si>
  <si>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</si>
  <si>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</si>
  <si>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</si>
  <si>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</si>
  <si>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</si>
  <si>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</si>
  <si>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</si>
  <si>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</si>
  <si>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</si>
  <si>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</si>
  <si>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</si>
  <si>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</si>
  <si>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</si>
  <si>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</si>
  <si>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</si>
  <si>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</si>
  <si>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</si>
  <si>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</si>
  <si>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</si>
  <si>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</si>
  <si>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</si>
  <si>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</si>
  <si>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</si>
  <si>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</si>
  <si>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</si>
  <si>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</si>
  <si>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</si>
  <si>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</si>
  <si>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</si>
  <si>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</si>
  <si>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</si>
  <si>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</si>
  <si>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</si>
  <si>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</si>
  <si>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</si>
  <si>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</si>
  <si>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</si>
  <si>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</si>
  <si>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</si>
  <si>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</si>
  <si>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</si>
  <si>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</si>
  <si>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</si>
  <si>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</si>
  <si>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</si>
  <si>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</si>
  <si>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</si>
  <si>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</si>
  <si>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</si>
  <si>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</si>
  <si>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</si>
  <si>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</si>
  <si>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</si>
  <si>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</si>
  <si>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</si>
  <si>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</si>
  <si>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</si>
  <si>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</si>
  <si>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</si>
  <si>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</si>
  <si>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</si>
  <si>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</si>
  <si>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</si>
  <si>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</si>
  <si>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</si>
  <si>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</si>
  <si>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</si>
  <si>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</si>
  <si>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</si>
  <si>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</si>
  <si>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</si>
  <si>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</si>
  <si>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</si>
  <si>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</si>
  <si>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</si>
  <si>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</si>
  <si>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</si>
  <si>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</si>
  <si>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</si>
  <si>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</si>
  <si>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</si>
  <si>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</si>
  <si>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</si>
  <si>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</si>
  <si>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</si>
  <si>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</si>
  <si>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</si>
  <si>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</si>
  <si>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</si>
  <si>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</si>
  <si>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</si>
  <si>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</si>
  <si>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</si>
  <si>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</si>
  <si>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</si>
  <si>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</si>
  <si>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</si>
  <si>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</si>
  <si>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</si>
  <si>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</si>
  <si>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</si>
  <si>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</si>
  <si>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</si>
  <si>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</si>
  <si>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</si>
  <si>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</si>
  <si>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</si>
  <si>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</si>
  <si>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</si>
  <si>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</si>
  <si>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</si>
  <si>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</si>
  <si>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</si>
  <si>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</si>
  <si>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</si>
  <si>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</si>
  <si>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</si>
  <si>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</si>
  <si>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</si>
  <si>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</si>
  <si>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</si>
  <si>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</si>
  <si>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</si>
  <si>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</si>
  <si>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</si>
  <si>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</si>
  <si>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</si>
  <si>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</si>
  <si>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</si>
  <si>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</si>
  <si>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</si>
  <si>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</si>
  <si>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</si>
  <si>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</si>
  <si>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</si>
  <si>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</si>
  <si>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</si>
  <si>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</si>
  <si>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</si>
  <si>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</si>
  <si>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</si>
  <si>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</si>
  <si>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</si>
  <si>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</si>
  <si>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</si>
  <si>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</si>
  <si>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</si>
  <si>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</si>
  <si>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</si>
  <si>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</si>
  <si>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</si>
  <si>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</si>
  <si>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</si>
  <si>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</si>
  <si>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</si>
  <si>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</si>
  <si>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</si>
  <si>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</si>
  <si>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</si>
  <si>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</si>
  <si>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</si>
  <si>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</si>
  <si>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</si>
  <si>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</si>
  <si>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</si>
  <si>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</si>
  <si>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</si>
  <si>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</si>
  <si>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</si>
  <si>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</si>
  <si>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</si>
  <si>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</si>
  <si>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</si>
  <si>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</si>
  <si>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</si>
  <si>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</si>
  <si>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</si>
  <si>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</si>
  <si>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</si>
  <si>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</si>
  <si>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</si>
  <si>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</si>
  <si>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</si>
  <si>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</si>
  <si>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</si>
  <si>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</si>
  <si>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</si>
  <si>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</si>
  <si>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</si>
  <si>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</si>
  <si>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</si>
  <si>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</si>
  <si>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</si>
  <si>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</si>
  <si>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</si>
  <si>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</si>
  <si>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</si>
  <si>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</si>
  <si>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</si>
  <si>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</si>
  <si>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</si>
  <si>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</si>
  <si>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</si>
  <si>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</si>
  <si>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</si>
  <si>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</si>
  <si>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</si>
  <si>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</si>
  <si>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</si>
  <si>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</si>
  <si>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</si>
  <si>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</si>
  <si>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</si>
  <si>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</si>
  <si>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</si>
  <si>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</si>
  <si>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</si>
  <si>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</si>
  <si>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</si>
  <si>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</si>
  <si>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</si>
  <si>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</si>
  <si>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</si>
  <si>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</si>
  <si>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</si>
  <si>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</si>
  <si>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</si>
  <si>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</si>
  <si>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</si>
  <si>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</si>
  <si>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</si>
  <si>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</si>
  <si>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</si>
  <si>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</si>
  <si>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</si>
  <si>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</si>
  <si>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</si>
  <si>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</si>
  <si>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</si>
  <si>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</si>
  <si>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</si>
  <si>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</si>
  <si>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</si>
  <si>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</si>
  <si>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</si>
  <si>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</si>
  <si>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</si>
  <si>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</si>
  <si>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</si>
  <si>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</si>
  <si>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</si>
  <si>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</si>
  <si>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</si>
  <si>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</si>
  <si>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</si>
  <si>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</si>
  <si>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</si>
  <si>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</si>
  <si>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</si>
  <si>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</si>
  <si>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</si>
  <si>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</si>
  <si>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</si>
  <si>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</si>
  <si>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</si>
  <si>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</si>
  <si>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</si>
  <si>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</si>
  <si>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</si>
  <si>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</si>
  <si>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</si>
  <si>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</si>
  <si>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</si>
  <si>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</si>
  <si>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</si>
  <si>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</si>
  <si>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</si>
  <si>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</si>
  <si>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</si>
  <si>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</si>
  <si>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</si>
  <si>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</si>
  <si>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</si>
  <si>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</si>
  <si>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</si>
  <si>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</si>
  <si>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</si>
  <si>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</si>
  <si>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</si>
  <si>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</si>
  <si>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</si>
  <si>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</si>
  <si>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</si>
  <si>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</si>
  <si>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</si>
  <si>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</si>
  <si>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</si>
  <si>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</si>
  <si>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</si>
  <si>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</si>
  <si>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</si>
  <si>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</si>
  <si>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</si>
  <si>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</si>
  <si>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</si>
  <si>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</si>
  <si>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</si>
  <si>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</si>
  <si>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</si>
  <si>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</si>
  <si>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</si>
  <si>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</si>
  <si>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</si>
  <si>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</si>
  <si>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</si>
  <si>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</si>
  <si>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</si>
  <si>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</si>
  <si>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</si>
  <si>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</si>
  <si>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</si>
  <si>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</si>
  <si>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</si>
  <si>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</si>
  <si>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</si>
  <si>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</si>
  <si>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</si>
  <si>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</si>
  <si>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</si>
  <si>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</si>
  <si>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</si>
  <si>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</si>
  <si>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</si>
  <si>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</si>
  <si>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</si>
  <si>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</si>
  <si>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</si>
  <si>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</si>
  <si>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</si>
  <si>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</si>
  <si>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</si>
  <si>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</si>
  <si>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</si>
  <si>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</si>
  <si>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</si>
  <si>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</si>
  <si>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</si>
  <si>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</si>
  <si>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</si>
  <si>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</si>
  <si>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</si>
  <si>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</si>
  <si>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</si>
  <si>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</si>
  <si>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</si>
  <si>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</si>
  <si>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</si>
  <si>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</si>
  <si>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</si>
  <si>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</si>
  <si>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</si>
  <si>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</si>
  <si>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</si>
  <si>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</si>
  <si>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</si>
  <si>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</si>
  <si>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</si>
  <si>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</si>
  <si>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</si>
  <si>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</si>
  <si>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</si>
  <si>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</si>
  <si>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</si>
  <si>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</si>
  <si>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</si>
  <si>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</si>
  <si>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</si>
  <si>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</si>
  <si>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</si>
  <si>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</si>
  <si>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</si>
  <si>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</si>
  <si>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</si>
  <si>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</si>
  <si>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</si>
  <si>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</si>
  <si>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</si>
  <si>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</si>
  <si>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</si>
  <si>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</si>
  <si>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</si>
  <si>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</si>
  <si>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</si>
  <si>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</si>
  <si>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</si>
  <si>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</si>
  <si>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</si>
  <si>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</si>
  <si>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</si>
  <si>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</si>
  <si>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</si>
  <si>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</si>
  <si>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</si>
  <si>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</si>
  <si>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</si>
  <si>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</si>
  <si>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</si>
  <si>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</si>
  <si>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</si>
  <si>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</si>
  <si>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</si>
  <si>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</si>
  <si>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</si>
  <si>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</si>
  <si>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</si>
  <si>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</si>
  <si>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</si>
  <si>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</si>
  <si>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</si>
  <si>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</si>
  <si>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</si>
  <si>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</si>
  <si>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</si>
  <si>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</si>
  <si>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</si>
  <si>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</si>
  <si>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</si>
  <si>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</si>
  <si>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</si>
  <si>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</si>
  <si>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</si>
  <si>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</si>
  <si>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</si>
  <si>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</si>
  <si>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</si>
  <si>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</si>
  <si>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</si>
  <si>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</si>
  <si>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</si>
  <si>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</si>
  <si>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</si>
  <si>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</si>
  <si>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</si>
  <si>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</si>
  <si>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</si>
  <si>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</si>
  <si>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</si>
  <si>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</si>
  <si>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</si>
  <si>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</si>
  <si>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</si>
  <si>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</si>
  <si>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</si>
  <si>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</si>
  <si>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</si>
  <si>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</si>
  <si>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</si>
  <si>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</si>
  <si>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</si>
  <si>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</si>
  <si>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</si>
  <si>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</si>
  <si>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</si>
  <si>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</si>
  <si>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</si>
  <si>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</si>
  <si>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</si>
  <si>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</si>
  <si>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</si>
  <si>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</si>
  <si>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</si>
  <si>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</si>
  <si>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</si>
  <si>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</si>
  <si>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</si>
  <si>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</si>
  <si>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</si>
  <si>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</si>
  <si>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</si>
  <si>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</si>
  <si>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</si>
  <si>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</si>
  <si>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</si>
  <si>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</si>
  <si>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</si>
  <si>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</si>
  <si>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</si>
  <si>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</si>
  <si>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</si>
  <si>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</si>
  <si>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</si>
  <si>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</si>
  <si>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</si>
  <si>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</si>
  <si>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</si>
  <si>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</si>
  <si>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</si>
  <si>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</si>
  <si>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</si>
  <si>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</si>
  <si>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</si>
  <si>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</si>
  <si>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</si>
  <si>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</si>
  <si>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</si>
  <si>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</si>
  <si>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</si>
  <si>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</si>
  <si>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</si>
  <si>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</si>
  <si>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</si>
  <si>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</si>
  <si>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</si>
  <si>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</si>
  <si>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</si>
  <si>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</si>
  <si>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</si>
  <si>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</si>
  <si>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</si>
  <si>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</si>
  <si>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</si>
  <si>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</si>
  <si>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</si>
  <si>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</si>
  <si>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</si>
  <si>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</si>
  <si>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</si>
  <si>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</si>
  <si>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</si>
  <si>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</si>
  <si>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</si>
  <si>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</si>
  <si>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</si>
  <si>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</si>
  <si>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</si>
  <si>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</si>
  <si>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</si>
  <si>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</si>
  <si>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</si>
  <si>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</si>
  <si>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</si>
  <si>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</si>
  <si>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</si>
  <si>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</si>
  <si>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</si>
  <si>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</si>
  <si>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</si>
  <si>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</si>
  <si>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</si>
  <si>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</si>
  <si>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</si>
  <si>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</si>
  <si>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</si>
  <si>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</si>
  <si>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</si>
  <si>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</si>
  <si>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</si>
  <si>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</si>
  <si>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</si>
  <si>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</si>
  <si>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</si>
  <si>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</si>
  <si>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</si>
  <si>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</si>
  <si>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</si>
  <si>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</si>
  <si>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</si>
  <si>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</si>
  <si>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</si>
  <si>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</si>
  <si>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</si>
  <si>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</si>
  <si>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</si>
  <si>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</si>
  <si>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</si>
  <si>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</si>
  <si>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</si>
  <si>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</si>
  <si>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</si>
  <si>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</si>
  <si>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</si>
  <si>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</si>
  <si>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</si>
  <si>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</si>
  <si>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</si>
  <si>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</si>
  <si>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</si>
  <si>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</si>
  <si>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</si>
  <si>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</si>
  <si>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</si>
  <si>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</si>
  <si>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</si>
  <si>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</si>
  <si>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</si>
  <si>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</si>
  <si>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</si>
  <si>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</si>
  <si>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</si>
  <si>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</si>
  <si>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</si>
  <si>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</si>
  <si>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</si>
  <si>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</si>
  <si>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</si>
  <si>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</si>
  <si>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</si>
  <si>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</si>
  <si>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</si>
  <si>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</si>
  <si>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</si>
  <si>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</si>
  <si>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</si>
  <si>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</si>
  <si>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</si>
  <si>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</si>
  <si>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</si>
  <si>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</si>
  <si>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</si>
  <si>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</si>
  <si>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</si>
  <si>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</si>
  <si>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</si>
  <si>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</si>
  <si>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</si>
  <si>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</si>
  <si>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</si>
  <si>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</si>
  <si>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</si>
  <si>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</si>
  <si>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</si>
  <si>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</si>
  <si>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</si>
  <si>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</si>
  <si>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</si>
  <si>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</si>
  <si>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</si>
  <si>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</si>
  <si>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</si>
  <si>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</si>
  <si>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</si>
  <si>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</si>
  <si>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</si>
  <si>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</si>
  <si>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</si>
  <si>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</si>
  <si>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</si>
  <si>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</si>
  <si>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</si>
  <si>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</si>
  <si>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</si>
  <si>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</si>
  <si>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</si>
  <si>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</si>
  <si>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</si>
  <si>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</si>
  <si>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</si>
  <si>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</si>
  <si>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</si>
  <si>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</si>
  <si>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</si>
  <si>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</si>
  <si>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</si>
  <si>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</si>
  <si>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</si>
  <si>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</si>
  <si>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</si>
  <si>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</si>
  <si>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</si>
  <si>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</si>
  <si>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</si>
  <si>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</si>
  <si>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</si>
  <si>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</si>
  <si>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</si>
  <si>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</si>
  <si>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</si>
  <si>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</si>
  <si>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</si>
  <si>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</si>
  <si>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</si>
  <si>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</si>
  <si>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</si>
  <si>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</si>
  <si>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</si>
  <si>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</si>
  <si>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</si>
  <si>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</si>
  <si>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</si>
  <si>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</si>
  <si>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</si>
  <si>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</si>
  <si>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</si>
  <si>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</si>
  <si>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</si>
  <si>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</si>
  <si>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</si>
  <si>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</si>
  <si>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</si>
  <si>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</si>
  <si>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</si>
  <si>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</si>
  <si>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</si>
  <si>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</si>
  <si>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</si>
  <si>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</si>
  <si>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</si>
  <si>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</si>
  <si>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</si>
  <si>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</si>
  <si>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</si>
  <si>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</si>
  <si>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</si>
  <si>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</si>
  <si>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</si>
  <si>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</si>
  <si>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</si>
  <si>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</si>
  <si>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</si>
  <si>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</si>
  <si>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</si>
  <si>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</si>
  <si>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</si>
  <si>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</si>
  <si>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</si>
  <si>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</si>
  <si>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</si>
  <si>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</si>
  <si>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</si>
  <si>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</si>
  <si>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</si>
  <si>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</si>
  <si>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</si>
  <si>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</si>
  <si>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</si>
  <si>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</si>
  <si>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</si>
  <si>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</si>
  <si>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</si>
  <si>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</si>
  <si>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</si>
  <si>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</si>
  <si>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</si>
  <si>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</si>
  <si>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</si>
  <si>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</si>
  <si>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</si>
  <si>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</si>
  <si>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</si>
  <si>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</si>
  <si>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</si>
  <si>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</si>
  <si>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</si>
  <si>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</si>
  <si>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</si>
  <si>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</si>
  <si>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</si>
  <si>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</si>
  <si>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</si>
  <si>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</si>
  <si>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</si>
  <si>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</si>
  <si>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</si>
  <si>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</si>
  <si>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</si>
  <si>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</si>
  <si>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</si>
  <si>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</si>
  <si>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</si>
  <si>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</si>
  <si>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</si>
  <si>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</si>
  <si>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</si>
  <si>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</si>
  <si>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</si>
  <si>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</si>
  <si>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</si>
  <si>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</si>
  <si>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</si>
  <si>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</si>
  <si>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</si>
  <si>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</si>
  <si>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</si>
  <si>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</si>
  <si>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</si>
  <si>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</si>
  <si>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</si>
  <si>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</si>
  <si>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</si>
  <si>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</si>
  <si>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</si>
  <si>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</si>
  <si>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</si>
  <si>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</si>
  <si>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</si>
  <si>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</si>
  <si>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</si>
  <si>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</si>
  <si>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</si>
  <si>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</si>
  <si>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</si>
  <si>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</si>
  <si>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</si>
  <si>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</si>
  <si>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</si>
  <si>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</si>
  <si>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</si>
  <si>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</si>
  <si>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</si>
  <si>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</si>
  <si>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</si>
  <si>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</si>
  <si>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</si>
  <si>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</si>
  <si>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</si>
  <si>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</si>
  <si>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</si>
  <si>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</si>
  <si>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</si>
  <si>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</si>
  <si>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</si>
  <si>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</si>
  <si>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</si>
  <si>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</si>
  <si>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</si>
  <si>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</si>
  <si>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</si>
  <si>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</si>
  <si>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</si>
  <si>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</si>
  <si>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</si>
  <si>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</si>
  <si>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</si>
  <si>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</si>
  <si>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</si>
  <si>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</si>
  <si>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</si>
  <si>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</si>
  <si>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</si>
  <si>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</si>
  <si>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</si>
  <si>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</si>
  <si>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</si>
  <si>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</si>
  <si>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</si>
  <si>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</si>
  <si>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</si>
  <si>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</si>
  <si>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</si>
  <si>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</si>
  <si>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</si>
  <si>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</si>
  <si>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</si>
  <si>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</si>
  <si>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</si>
  <si>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</si>
  <si>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</si>
  <si>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</si>
  <si>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</si>
  <si>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</si>
  <si>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</si>
  <si>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</si>
  <si>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</si>
  <si>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</si>
  <si>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</si>
  <si>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</si>
  <si>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</si>
  <si>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</si>
  <si>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</si>
  <si>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</si>
  <si>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</si>
  <si>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</si>
  <si>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</si>
  <si>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</si>
  <si>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</si>
  <si>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</si>
  <si>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</si>
  <si>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</si>
  <si>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</si>
  <si>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</si>
  <si>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</si>
  <si>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</si>
  <si>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</si>
  <si>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</si>
  <si>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</si>
  <si>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</si>
  <si>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</si>
  <si>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</si>
  <si>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</si>
  <si>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</si>
  <si>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</si>
  <si>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</si>
  <si>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</si>
  <si>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</si>
  <si>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</si>
  <si>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</si>
  <si>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</si>
  <si>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</si>
  <si>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</si>
  <si>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</si>
  <si>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</si>
  <si>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</si>
  <si>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</si>
  <si>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</si>
  <si>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</si>
  <si>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</si>
  <si>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</si>
  <si>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</si>
  <si>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</si>
  <si>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</si>
  <si>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</si>
  <si>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</si>
  <si>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</si>
  <si>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</si>
  <si>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</si>
  <si>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</si>
  <si>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</si>
  <si>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</si>
  <si>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</si>
  <si>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</si>
  <si>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</si>
  <si>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</si>
  <si>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</si>
  <si>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</si>
  <si>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</si>
  <si>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</si>
  <si>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</si>
  <si>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</si>
  <si>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</si>
  <si>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</si>
  <si>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</si>
  <si>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</si>
  <si>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</si>
  <si>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</si>
  <si>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</si>
  <si>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</si>
  <si>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</si>
  <si>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</si>
  <si>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</si>
  <si>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</si>
  <si>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</si>
  <si>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</si>
  <si>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</si>
  <si>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</si>
  <si>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</si>
  <si>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</si>
  <si>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</si>
  <si>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</si>
  <si>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</si>
  <si>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</si>
  <si>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</si>
  <si>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</si>
  <si>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</si>
  <si>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</si>
  <si>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</si>
  <si>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</si>
  <si>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</si>
  <si>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</si>
  <si>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</si>
  <si>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</si>
  <si>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</si>
  <si>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</si>
  <si>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</si>
  <si>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</si>
  <si>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</si>
  <si>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</si>
  <si>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</si>
  <si>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</si>
  <si>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</si>
  <si>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</si>
  <si>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</si>
  <si>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</si>
  <si>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</si>
  <si>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</si>
  <si>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</si>
  <si>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</si>
  <si>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</si>
  <si>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</si>
  <si>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</si>
  <si>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</si>
  <si>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</si>
  <si>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</si>
  <si>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</si>
  <si>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</si>
  <si>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</si>
  <si>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</si>
  <si>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</si>
  <si>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</si>
  <si>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</si>
  <si>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</si>
  <si>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</si>
  <si>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</si>
  <si>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</si>
  <si>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</si>
  <si>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</si>
  <si>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</si>
  <si>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</si>
  <si>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</si>
  <si>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</si>
  <si>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</si>
  <si>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</si>
  <si>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</si>
  <si>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</si>
  <si>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</si>
  <si>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</si>
  <si>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</si>
  <si>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</si>
  <si>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</si>
  <si>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</si>
  <si>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</si>
  <si>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</si>
  <si>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</si>
  <si>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</si>
  <si>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</si>
  <si>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</si>
  <si>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</si>
  <si>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</si>
  <si>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</si>
  <si>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</si>
  <si>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</si>
  <si>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</si>
  <si>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</si>
  <si>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</si>
  <si>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</si>
  <si>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</si>
  <si>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</si>
  <si>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</si>
  <si>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</si>
  <si>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</si>
  <si>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</si>
  <si>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</si>
  <si>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</si>
  <si>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</si>
  <si>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</si>
  <si>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</si>
  <si>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</si>
  <si>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</si>
  <si>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</si>
  <si>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</si>
  <si>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</si>
  <si>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</si>
  <si>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</si>
  <si>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</si>
  <si>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</si>
  <si>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</si>
  <si>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</si>
  <si>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</si>
  <si>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</si>
  <si>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</si>
  <si>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</si>
  <si>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</si>
  <si>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</si>
  <si>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</si>
  <si>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</si>
  <si>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</si>
  <si>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</si>
  <si>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</si>
  <si>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</si>
  <si>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</si>
  <si>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</si>
  <si>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</si>
  <si>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</si>
  <si>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</si>
  <si>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</si>
  <si>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</si>
  <si>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</si>
  <si>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</si>
  <si>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</si>
  <si>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</si>
  <si>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</si>
  <si>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</si>
  <si>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</si>
  <si>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</si>
  <si>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</si>
  <si>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</si>
  <si>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</si>
  <si>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</si>
  <si>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</si>
  <si>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</si>
  <si>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</si>
  <si>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</si>
  <si>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</si>
  <si>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</si>
  <si>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</si>
  <si>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</si>
  <si>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</si>
  <si>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</si>
  <si>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</si>
  <si>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</si>
  <si>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</si>
  <si>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</si>
  <si>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</si>
  <si>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</si>
  <si>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</si>
  <si>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</si>
  <si>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</si>
  <si>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</si>
  <si>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</si>
  <si>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</si>
  <si>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</si>
  <si>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</si>
  <si>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</si>
  <si>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</si>
  <si>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</si>
  <si>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</si>
  <si>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</si>
  <si>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</si>
  <si>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</si>
  <si>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</si>
  <si>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</si>
  <si>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</si>
  <si>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</si>
  <si>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</si>
  <si>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</si>
  <si>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</si>
  <si>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</si>
  <si>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</si>
  <si>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</si>
  <si>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</si>
  <si>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</si>
  <si>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</si>
  <si>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</si>
  <si>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</si>
  <si>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</si>
  <si>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</si>
  <si>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</si>
  <si>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</si>
  <si>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</si>
  <si>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</si>
  <si>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</si>
  <si>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</si>
  <si>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</si>
  <si>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</si>
  <si>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</si>
  <si>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</si>
  <si>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</si>
  <si>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</si>
  <si>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</si>
  <si>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</si>
  <si>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</si>
  <si>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</si>
  <si>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</si>
  <si>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</si>
  <si>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</si>
  <si>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</si>
  <si>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</si>
  <si>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</si>
  <si>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</si>
  <si>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</si>
  <si>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</si>
  <si>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</si>
  <si>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</si>
  <si>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</si>
  <si>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</si>
  <si>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</si>
  <si>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</si>
  <si>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</si>
  <si>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</si>
  <si>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</si>
  <si>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</si>
  <si>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</si>
  <si>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</si>
  <si>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</si>
  <si>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</si>
  <si>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</si>
  <si>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</si>
  <si>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</si>
  <si>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</si>
  <si>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</si>
  <si>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</si>
  <si>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</si>
  <si>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</si>
  <si>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</si>
  <si>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</si>
  <si>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</si>
  <si>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</si>
  <si>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</si>
  <si>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</si>
  <si>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</si>
  <si>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</si>
  <si>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</si>
  <si>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</si>
  <si>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</si>
  <si>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</si>
  <si>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</si>
  <si>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</si>
  <si>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</si>
  <si>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</si>
  <si>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</si>
  <si>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</si>
  <si>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</si>
  <si>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</si>
  <si>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</si>
  <si>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</si>
  <si>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</si>
  <si>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</si>
  <si>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</si>
  <si>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</si>
  <si>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</si>
  <si>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</si>
  <si>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</si>
  <si>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</si>
  <si>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</si>
  <si>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</si>
  <si>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</si>
  <si>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</si>
  <si>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</si>
  <si>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</si>
  <si>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</si>
  <si>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</si>
  <si>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</si>
  <si>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</si>
  <si>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</si>
  <si>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</si>
  <si>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</si>
  <si>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</si>
  <si>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</si>
  <si>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</si>
  <si>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</si>
  <si>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</si>
  <si>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</si>
  <si>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</si>
  <si>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</si>
  <si>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</si>
  <si>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</si>
  <si>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</si>
  <si>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</si>
  <si>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</si>
  <si>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</si>
  <si>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</si>
  <si>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</si>
  <si>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</si>
  <si>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</si>
  <si>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</si>
  <si>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</si>
  <si>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</si>
  <si>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</si>
  <si>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</si>
  <si>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</si>
  <si>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</si>
  <si>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</si>
  <si>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</si>
  <si>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</si>
  <si>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</si>
  <si>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</si>
  <si>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</si>
  <si>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</si>
  <si>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</si>
  <si>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</si>
  <si>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</si>
  <si>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</si>
  <si>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</si>
  <si>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</si>
  <si>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</si>
  <si>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</si>
  <si>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</si>
  <si>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</si>
  <si>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</si>
  <si>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</si>
  <si>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</si>
  <si>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</si>
  <si>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</si>
  <si>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</si>
  <si>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</si>
  <si>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</si>
  <si>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</si>
  <si>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</si>
  <si>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</si>
  <si>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</si>
  <si>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</si>
  <si>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</si>
  <si>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</si>
  <si>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</si>
  <si>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</si>
  <si>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</si>
  <si>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</si>
  <si>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</si>
  <si>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</si>
  <si>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</si>
  <si>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</si>
  <si>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</si>
  <si>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</si>
  <si>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</si>
  <si>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</si>
  <si>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</si>
  <si>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</si>
  <si>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</si>
  <si>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</si>
  <si>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</si>
  <si>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</si>
  <si>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</si>
  <si>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</si>
  <si>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</si>
  <si>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</si>
  <si>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</si>
  <si>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</si>
  <si>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</si>
  <si>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</si>
  <si>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</si>
  <si>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</si>
  <si>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</si>
  <si>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</si>
  <si>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</si>
  <si>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</si>
  <si>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</si>
  <si>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</si>
  <si>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</si>
  <si>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</si>
  <si>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</si>
  <si>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</si>
  <si>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</si>
  <si>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</si>
  <si>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</si>
  <si>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</si>
  <si>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</si>
  <si>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</si>
  <si>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</si>
  <si>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</si>
  <si>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</si>
  <si>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</si>
  <si>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</si>
  <si>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</si>
  <si>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</si>
  <si>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</si>
  <si>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</si>
  <si>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</si>
  <si>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</si>
  <si>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</si>
  <si>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</si>
  <si>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</si>
  <si>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</si>
  <si>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</si>
  <si>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</si>
  <si>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</si>
  <si>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</si>
  <si>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</si>
  <si>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</si>
  <si>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</si>
  <si>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</si>
  <si>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</si>
  <si>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</si>
  <si>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</si>
  <si>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</si>
  <si>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</si>
  <si>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</si>
  <si>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</si>
  <si>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</si>
  <si>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</si>
  <si>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</si>
  <si>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</si>
  <si>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</si>
  <si>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</si>
  <si>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</si>
  <si>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</si>
  <si>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</si>
  <si>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</si>
  <si>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</si>
  <si>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</si>
  <si>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</si>
  <si>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</si>
  <si>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</si>
  <si>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</si>
  <si>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</si>
  <si>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</si>
  <si>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</si>
  <si>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</si>
  <si>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</si>
  <si>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</si>
  <si>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</si>
  <si>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</si>
  <si>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</si>
  <si>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</si>
  <si>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</si>
  <si>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</si>
  <si>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</si>
  <si>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</si>
  <si>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</si>
  <si>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</si>
  <si>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</si>
  <si>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</si>
  <si>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</si>
  <si>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</si>
  <si>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</si>
  <si>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</si>
  <si>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</si>
  <si>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</si>
  <si>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</si>
  <si>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</si>
  <si>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</si>
  <si>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</si>
  <si>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</si>
  <si>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</si>
  <si>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</si>
  <si>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</si>
  <si>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</si>
  <si>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</si>
  <si>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</si>
  <si>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</si>
  <si>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</si>
  <si>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</si>
  <si>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</si>
  <si>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</si>
  <si>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</si>
  <si>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</si>
  <si>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</si>
  <si>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</si>
  <si>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</si>
  <si>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</si>
  <si>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</si>
  <si>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</si>
  <si>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</si>
  <si>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</si>
  <si>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</si>
  <si>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</si>
  <si>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</si>
  <si>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</si>
  <si>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</si>
  <si>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</si>
  <si>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</si>
  <si>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</si>
  <si>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</si>
  <si>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</si>
  <si>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</si>
  <si>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</si>
  <si>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</si>
  <si>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</si>
  <si>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</si>
  <si>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</si>
  <si>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</si>
  <si>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</si>
  <si>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</si>
  <si>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</si>
  <si>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</si>
  <si>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</si>
  <si>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</si>
  <si>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</si>
  <si>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</si>
  <si>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</si>
  <si>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</si>
  <si>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</si>
  <si>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</si>
  <si>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</si>
  <si>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</si>
  <si>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</si>
  <si>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</si>
  <si>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</si>
  <si>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</si>
  <si>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</si>
  <si>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</si>
  <si>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</si>
  <si>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</si>
  <si>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</si>
  <si>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</si>
  <si>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</si>
  <si>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</si>
  <si>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</si>
  <si>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</si>
  <si>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</si>
  <si>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</si>
  <si>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</si>
  <si>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</si>
  <si>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</si>
  <si>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</si>
  <si>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</si>
  <si>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</si>
  <si>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</si>
  <si>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</si>
  <si>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</si>
  <si>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</si>
  <si>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</si>
  <si>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</si>
  <si>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</si>
  <si>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</si>
  <si>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</si>
  <si>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</si>
  <si>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</si>
  <si>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</si>
  <si>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</si>
  <si>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</si>
  <si>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</si>
  <si>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</si>
  <si>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</si>
  <si>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</si>
  <si>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</si>
  <si>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</si>
  <si>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</si>
  <si>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</si>
  <si>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</si>
  <si>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</si>
  <si>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</si>
  <si>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</si>
  <si>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</si>
  <si>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</si>
  <si>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</si>
  <si>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</si>
  <si>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</si>
  <si>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</si>
  <si>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</si>
  <si>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</si>
  <si>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</si>
  <si>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</si>
  <si>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</si>
  <si>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</si>
  <si>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</si>
  <si>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</si>
  <si>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</si>
  <si>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</si>
  <si>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</si>
  <si>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</si>
  <si>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</si>
  <si>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</si>
  <si>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</si>
  <si>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</si>
  <si>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</si>
  <si>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</si>
  <si>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</si>
  <si>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</si>
  <si>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</si>
  <si>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</si>
  <si>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</si>
  <si>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</si>
  <si>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</si>
  <si>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</si>
  <si>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</si>
  <si>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</si>
  <si>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</si>
  <si>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</si>
  <si>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</si>
  <si>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</si>
  <si>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</si>
  <si>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</si>
  <si>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</si>
  <si>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</si>
  <si>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</si>
  <si>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</si>
  <si>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</si>
  <si>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</si>
  <si>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</si>
  <si>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</si>
  <si>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</si>
  <si>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</si>
  <si>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</si>
  <si>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</si>
  <si>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</si>
  <si>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</si>
  <si>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</si>
  <si>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</si>
  <si>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</si>
  <si>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</si>
  <si>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</si>
  <si>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</si>
  <si>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</si>
  <si>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</si>
  <si>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</si>
  <si>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</si>
  <si>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</si>
  <si>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</si>
  <si>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</si>
  <si>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</si>
  <si>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</si>
  <si>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</si>
  <si>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</si>
  <si>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</si>
  <si>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</si>
  <si>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</si>
  <si>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</si>
  <si>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</si>
  <si>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</si>
  <si>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</si>
  <si>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</si>
  <si>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</si>
  <si>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</si>
  <si>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</si>
  <si>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</si>
  <si>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</si>
  <si>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</si>
  <si>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</si>
  <si>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</si>
  <si>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</si>
  <si>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</si>
  <si>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</si>
  <si>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</si>
  <si>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</si>
  <si>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</si>
  <si>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</si>
  <si>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</si>
  <si>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</si>
  <si>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</si>
  <si>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</si>
  <si>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</si>
  <si>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</si>
  <si>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</si>
  <si>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</si>
  <si>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</si>
  <si>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</si>
  <si>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</si>
  <si>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</si>
  <si>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</si>
  <si>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</si>
  <si>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</si>
  <si>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</si>
  <si>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</si>
  <si>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</si>
  <si>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</si>
  <si>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</si>
  <si>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</si>
  <si>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</si>
  <si>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</si>
  <si>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</si>
  <si>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</si>
  <si>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</si>
  <si>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</si>
  <si>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</si>
  <si>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</si>
  <si>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</si>
  <si>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</si>
  <si>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</si>
  <si>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</si>
  <si>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</si>
  <si>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</si>
  <si>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</si>
  <si>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</si>
  <si>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</si>
  <si>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</si>
  <si>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</si>
  <si>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</si>
  <si>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</si>
  <si>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</si>
  <si>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</si>
  <si>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</si>
  <si>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</si>
  <si>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</si>
  <si>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</si>
  <si>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</si>
  <si>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</si>
  <si>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</si>
  <si>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</si>
  <si>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</si>
  <si>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</si>
  <si>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</si>
  <si>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</si>
  <si>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</si>
  <si>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</si>
  <si>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</si>
  <si>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</si>
  <si>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</si>
  <si>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</si>
  <si>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</si>
  <si>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</si>
  <si>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</si>
  <si>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</si>
  <si>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</si>
  <si>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</si>
  <si>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</si>
  <si>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</si>
  <si>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</si>
  <si>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</si>
  <si>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</si>
  <si>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</si>
  <si>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</si>
  <si>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</si>
  <si>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</si>
  <si>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</si>
  <si>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</si>
  <si>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</si>
  <si>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</si>
  <si>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</si>
  <si>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</si>
  <si>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</si>
  <si>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</si>
  <si>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</si>
  <si>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</si>
  <si>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</si>
  <si>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</si>
  <si>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</si>
  <si>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</si>
  <si>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</si>
  <si>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</si>
  <si>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</si>
  <si>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</si>
  <si>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</si>
  <si>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</si>
  <si>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</si>
  <si>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</si>
  <si>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</si>
  <si>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</si>
  <si>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</si>
  <si>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</si>
  <si>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</si>
  <si>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</si>
  <si>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</si>
  <si>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</si>
  <si>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</si>
  <si>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</si>
  <si>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</si>
  <si>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</si>
  <si>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</si>
  <si>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</si>
  <si>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</si>
  <si>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</si>
  <si>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</si>
  <si>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</si>
  <si>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</si>
  <si>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</si>
  <si>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</si>
  <si>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</si>
  <si>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</si>
  <si>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</si>
  <si>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</si>
  <si>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</si>
  <si>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</si>
  <si>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</si>
  <si>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</si>
  <si>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</si>
  <si>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</si>
  <si>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</si>
  <si>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</si>
  <si>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</si>
  <si>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</si>
  <si>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</si>
  <si>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</si>
  <si>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</si>
  <si>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</si>
  <si>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</si>
  <si>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</si>
  <si>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</si>
  <si>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</si>
  <si>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</si>
  <si>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</si>
  <si>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</si>
  <si>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</si>
  <si>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</si>
  <si>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</si>
  <si>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</si>
  <si>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</si>
  <si>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</si>
  <si>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</si>
  <si>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</si>
  <si>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</si>
  <si>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</si>
  <si>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</si>
  <si>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</si>
  <si>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</si>
  <si>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</si>
  <si>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</si>
  <si>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</si>
  <si>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</si>
  <si>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</si>
  <si>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</si>
  <si>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</si>
  <si>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</si>
  <si>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</si>
  <si>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</si>
  <si>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</si>
  <si>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</si>
  <si>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</si>
  <si>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</si>
  <si>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</si>
  <si>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</si>
  <si>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</si>
  <si>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</si>
  <si>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</si>
  <si>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</si>
  <si>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</si>
  <si>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</si>
  <si>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</si>
  <si>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</si>
  <si>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</si>
  <si>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</si>
  <si>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</si>
  <si>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</si>
  <si>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</si>
  <si>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</si>
  <si>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</si>
  <si>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</si>
  <si>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</si>
  <si>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</si>
  <si>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</si>
  <si>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</si>
  <si>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</si>
  <si>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</si>
  <si>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</si>
  <si>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</si>
  <si>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</si>
  <si>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</si>
  <si>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</si>
  <si>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</si>
  <si>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</si>
  <si>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</si>
  <si>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</si>
  <si>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</si>
  <si>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</si>
  <si>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</si>
  <si>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</si>
  <si>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</si>
  <si>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</si>
  <si>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</si>
  <si>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</si>
  <si>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</si>
  <si>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</si>
  <si>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</si>
  <si>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</si>
  <si>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</si>
  <si>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</si>
  <si>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</si>
  <si>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</si>
  <si>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</si>
  <si>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</si>
  <si>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</si>
  <si>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</si>
  <si>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</si>
  <si>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</si>
  <si>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</si>
  <si>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</si>
  <si>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</si>
  <si>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</si>
  <si>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</si>
  <si>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</si>
  <si>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</si>
  <si>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</si>
  <si>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</si>
  <si>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</si>
  <si>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</si>
  <si>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</si>
  <si>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</si>
  <si>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</si>
  <si>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</si>
  <si>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</si>
  <si>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</si>
  <si>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</si>
  <si>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</si>
  <si>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</si>
  <si>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</si>
  <si>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</si>
  <si>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</si>
  <si>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</si>
  <si>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</si>
  <si>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</si>
  <si>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</si>
  <si>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</si>
  <si>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</si>
  <si>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</si>
  <si>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</si>
  <si>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</si>
  <si>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</si>
  <si>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</si>
  <si>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</si>
  <si>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</si>
  <si>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</si>
  <si>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</si>
  <si>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</si>
  <si>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</si>
  <si>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</si>
  <si>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</si>
  <si>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</si>
  <si>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</si>
  <si>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</si>
  <si>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</si>
  <si>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</si>
  <si>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</si>
  <si>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</si>
  <si>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</si>
  <si>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</si>
  <si>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</si>
  <si>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</si>
  <si>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</si>
  <si>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</si>
  <si>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</si>
  <si>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</si>
  <si>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</si>
  <si>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</si>
  <si>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</si>
  <si>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</si>
  <si>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</si>
  <si>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</si>
  <si>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</si>
  <si>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</si>
  <si>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</si>
  <si>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</si>
  <si>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</si>
  <si>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</si>
  <si>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</si>
  <si>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</si>
  <si>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</si>
  <si>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</si>
  <si>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</si>
  <si>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</si>
  <si>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</si>
  <si>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</si>
  <si>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</si>
  <si>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</si>
  <si>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</si>
  <si>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</si>
  <si>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</si>
  <si>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</si>
  <si>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</si>
  <si>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</si>
  <si>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</si>
  <si>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</si>
  <si>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</si>
  <si>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</si>
  <si>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</si>
  <si>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</si>
  <si>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</si>
  <si>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</si>
  <si>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</si>
  <si>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</si>
  <si>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</si>
  <si>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</si>
  <si>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</si>
  <si>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</si>
  <si>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</si>
  <si>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</si>
  <si>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</si>
  <si>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</si>
  <si>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</si>
  <si>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</si>
  <si>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</si>
  <si>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</si>
  <si>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</si>
  <si>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</si>
  <si>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</si>
  <si>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</si>
  <si>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</si>
  <si>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</si>
  <si>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</si>
  <si>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</si>
  <si>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</si>
  <si>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</si>
  <si>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</si>
  <si>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</si>
  <si>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</si>
  <si>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</si>
  <si>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</si>
  <si>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</si>
  <si>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</si>
  <si>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</si>
  <si>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</si>
  <si>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</si>
  <si>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</si>
  <si>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</si>
  <si>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</si>
  <si>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</si>
  <si>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</si>
  <si>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</si>
  <si>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</si>
  <si>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</si>
  <si>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</si>
  <si>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</si>
  <si>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</si>
  <si>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</si>
  <si>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</si>
  <si>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</si>
  <si>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</si>
  <si>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</si>
  <si>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</si>
  <si>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</si>
  <si>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</si>
  <si>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</si>
  <si>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</si>
  <si>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</si>
  <si>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</si>
  <si>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</si>
  <si>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</si>
  <si>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</si>
  <si>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</si>
  <si>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</si>
  <si>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</si>
  <si>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</si>
  <si>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</si>
  <si>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</si>
  <si>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</si>
  <si>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</si>
  <si>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</si>
  <si>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</si>
  <si>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</si>
  <si>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</si>
  <si>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</si>
  <si>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</si>
  <si>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</si>
  <si>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</si>
  <si>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</si>
  <si>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</si>
  <si>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</si>
  <si>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</si>
  <si>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</si>
  <si>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</si>
  <si>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</si>
  <si>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</si>
  <si>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</si>
  <si>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</si>
  <si>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</si>
  <si>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</si>
  <si>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</si>
  <si>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</si>
  <si>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</si>
  <si>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</si>
  <si>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</si>
  <si>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</si>
  <si>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</si>
  <si>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</si>
  <si>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</si>
  <si>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</si>
  <si>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</si>
  <si>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</si>
  <si>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</si>
  <si>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</si>
  <si>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</si>
  <si>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</si>
  <si>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</si>
  <si>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</si>
  <si>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</si>
  <si>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</si>
  <si>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</si>
  <si>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</si>
  <si>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</si>
  <si>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</si>
  <si>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</si>
  <si>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</si>
  <si>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</si>
  <si>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</si>
  <si>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</si>
  <si>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</si>
  <si>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</si>
  <si>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</si>
  <si>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</si>
  <si>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</si>
  <si>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</si>
  <si>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</si>
  <si>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</si>
  <si>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</si>
  <si>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</si>
  <si>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</si>
  <si>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</si>
  <si>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</si>
  <si>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</si>
  <si>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</si>
  <si>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</si>
  <si>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</si>
  <si>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</si>
  <si>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</si>
  <si>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</si>
  <si>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</si>
  <si>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</si>
  <si>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</si>
  <si>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</si>
  <si>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</si>
  <si>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</si>
  <si>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</si>
  <si>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</si>
  <si>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</si>
  <si>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</si>
  <si>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</si>
  <si>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</si>
  <si>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</si>
  <si>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</si>
  <si>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</si>
  <si>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</si>
  <si>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</si>
  <si>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</si>
  <si>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</si>
  <si>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</si>
  <si>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</si>
  <si>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</si>
  <si>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</si>
  <si>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</si>
  <si>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</si>
  <si>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</si>
  <si>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</si>
  <si>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</si>
  <si>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</si>
  <si>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</si>
  <si>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</si>
  <si>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</si>
  <si>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</si>
  <si>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</si>
  <si>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</si>
  <si>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</si>
  <si>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</si>
  <si>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</si>
  <si>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</si>
  <si>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</si>
  <si>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</si>
  <si>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</si>
  <si>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</si>
  <si>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</si>
  <si>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</si>
  <si>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</si>
  <si>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</si>
  <si>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</si>
  <si>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</si>
  <si>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</si>
  <si>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</si>
  <si>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</si>
  <si>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</si>
  <si>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</si>
  <si>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</si>
  <si>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</si>
  <si>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</si>
  <si>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</si>
  <si>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</si>
  <si>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</si>
  <si>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</si>
  <si>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</si>
  <si>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</si>
  <si>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</si>
  <si>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</si>
  <si>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</si>
  <si>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</si>
  <si>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</si>
  <si>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</si>
  <si>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</si>
  <si>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</si>
  <si>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</si>
  <si>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</si>
  <si>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</si>
  <si>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</si>
  <si>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</si>
  <si>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</si>
  <si>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</si>
  <si>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</si>
  <si>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</si>
  <si>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</si>
  <si>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</si>
  <si>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</si>
  <si>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</si>
  <si>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</si>
  <si>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</si>
  <si>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</si>
  <si>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</si>
  <si>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</si>
  <si>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</si>
  <si>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</si>
  <si>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</si>
  <si>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</si>
  <si>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</si>
  <si>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</si>
  <si>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</si>
  <si>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</si>
  <si>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</si>
  <si>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</si>
  <si>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</si>
  <si>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</si>
  <si>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</si>
  <si>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</si>
  <si>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</si>
  <si>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</si>
  <si>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</si>
  <si>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</si>
  <si>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</si>
  <si>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</si>
  <si>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</si>
  <si>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</si>
  <si>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</si>
  <si>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</si>
  <si>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</si>
  <si>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</si>
  <si>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</si>
  <si>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</si>
  <si>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</si>
  <si>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</si>
  <si>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</si>
  <si>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</si>
  <si>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</si>
  <si>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</si>
  <si>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</si>
  <si>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</si>
  <si>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</si>
  <si>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</si>
  <si>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</si>
  <si>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</si>
  <si>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</si>
  <si>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</si>
  <si>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</si>
  <si>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</si>
  <si>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</si>
  <si>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</si>
  <si>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</si>
  <si>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</si>
  <si>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</si>
  <si>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</si>
  <si>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</si>
  <si>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</si>
  <si>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</si>
  <si>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</si>
  <si>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</si>
  <si>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</si>
  <si>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</si>
  <si>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</si>
  <si>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</si>
  <si>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</si>
  <si>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</si>
  <si>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</si>
  <si>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</si>
  <si>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</si>
  <si>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</si>
  <si>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</si>
  <si>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</si>
  <si>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</si>
  <si>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</si>
  <si>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</si>
  <si>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</si>
  <si>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</si>
  <si>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</si>
  <si>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</si>
  <si>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</si>
  <si>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</si>
  <si>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</si>
  <si>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</si>
  <si>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</si>
  <si>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</si>
  <si>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</si>
  <si>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</si>
  <si>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</si>
  <si>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</si>
  <si>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</si>
  <si>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</si>
  <si>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</si>
  <si>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</si>
  <si>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</si>
  <si>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</si>
  <si>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</si>
  <si>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</si>
  <si>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</si>
  <si>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</si>
  <si>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</si>
  <si>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</si>
  <si>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</si>
  <si>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</si>
  <si>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</si>
  <si>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</si>
  <si>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</si>
  <si>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</si>
  <si>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</si>
  <si>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</si>
  <si>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</si>
  <si>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</si>
  <si>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</si>
  <si>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</si>
  <si>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</si>
  <si>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</si>
  <si>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</si>
  <si>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</si>
  <si>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</si>
  <si>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</si>
  <si>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</si>
  <si>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</si>
  <si>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</si>
  <si>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</si>
  <si>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</si>
  <si>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</si>
  <si>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</si>
  <si>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</si>
  <si>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</si>
  <si>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</si>
  <si>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</si>
  <si>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</si>
  <si>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</si>
  <si>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</si>
  <si>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</si>
  <si>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</si>
  <si>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</si>
  <si>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</si>
  <si>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</si>
  <si>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</si>
  <si>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</si>
  <si>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</si>
  <si>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</si>
  <si>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</si>
  <si>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</si>
  <si>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</si>
  <si>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</si>
  <si>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</si>
  <si>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</si>
  <si>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</si>
  <si>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</si>
  <si>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</si>
  <si>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</si>
  <si>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</si>
  <si>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</si>
  <si>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</si>
  <si>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</si>
  <si>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</si>
  <si>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</si>
  <si>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</si>
  <si>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</si>
  <si>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</si>
  <si>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</si>
  <si>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</si>
  <si>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</si>
  <si>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</si>
  <si>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</si>
  <si>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</si>
  <si>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</si>
  <si>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</si>
  <si>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</si>
  <si>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</si>
  <si>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</si>
  <si>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</si>
  <si>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</si>
  <si>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</si>
  <si>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</si>
  <si>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</si>
  <si>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</si>
  <si>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</si>
  <si>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</si>
  <si>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</si>
  <si>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</si>
  <si>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</si>
  <si>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</si>
  <si>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</si>
  <si>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</si>
  <si>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</si>
  <si>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</si>
  <si>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</si>
  <si>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</si>
  <si>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</si>
  <si>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</si>
  <si>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</si>
  <si>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</si>
  <si>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</si>
  <si>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</si>
  <si>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</si>
  <si>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</si>
  <si>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</si>
  <si>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</si>
  <si>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</si>
  <si>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</si>
  <si>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</si>
  <si>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</si>
  <si>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</si>
  <si>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</si>
  <si>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</si>
  <si>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</si>
  <si>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</si>
  <si>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</si>
  <si>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</si>
  <si>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</si>
  <si>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</si>
  <si>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</si>
  <si>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</si>
  <si>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</si>
  <si>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</si>
  <si>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</si>
  <si>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</si>
  <si>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</si>
  <si>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</si>
  <si>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</si>
  <si>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</si>
  <si>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</si>
  <si>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</si>
  <si>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</si>
  <si>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</si>
  <si>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</si>
  <si>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</si>
  <si>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</si>
  <si>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</si>
  <si>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</si>
  <si>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</si>
  <si>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</si>
  <si>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</si>
  <si>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</si>
  <si>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</si>
  <si>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</si>
  <si>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</si>
  <si>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</si>
  <si>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</si>
  <si>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</si>
  <si>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</si>
  <si>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</si>
  <si>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</si>
  <si>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</si>
  <si>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</si>
  <si>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</si>
  <si>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</si>
  <si>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</si>
  <si>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</si>
  <si>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</si>
  <si>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</si>
  <si>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</si>
  <si>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</si>
  <si>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</si>
  <si>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</si>
  <si>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</si>
  <si>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</si>
  <si>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</si>
  <si>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</si>
  <si>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</si>
  <si>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</si>
  <si>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</si>
  <si>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</si>
  <si>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</si>
  <si>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</si>
  <si>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</si>
  <si>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</si>
  <si>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</si>
  <si>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</si>
  <si>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</si>
  <si>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</si>
  <si>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</si>
  <si>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</si>
  <si>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</si>
  <si>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</si>
  <si>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</si>
  <si>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</si>
  <si>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</si>
  <si>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</si>
  <si>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</si>
  <si>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</si>
  <si>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</si>
  <si>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</si>
  <si>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</si>
  <si>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</si>
  <si>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</si>
  <si>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</si>
  <si>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</si>
  <si>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</si>
  <si>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</si>
  <si>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</si>
  <si>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</si>
  <si>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</si>
  <si>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</si>
  <si>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</si>
  <si>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</si>
  <si>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</si>
  <si>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</si>
  <si>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</si>
  <si>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</si>
  <si>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</si>
  <si>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</si>
  <si>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</si>
  <si>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</si>
  <si>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</si>
  <si>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</si>
  <si>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</si>
  <si>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</si>
  <si>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</si>
  <si>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</si>
  <si>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</si>
  <si>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</si>
  <si>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</si>
  <si>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</si>
  <si>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</si>
  <si>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</si>
  <si>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</si>
  <si>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</si>
  <si>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</si>
  <si>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</si>
  <si>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</si>
  <si>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</si>
  <si>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</si>
  <si>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</si>
  <si>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</si>
  <si>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</si>
  <si>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</si>
  <si>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</si>
  <si>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</si>
  <si>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</si>
  <si>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</si>
  <si>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</si>
  <si>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</si>
  <si>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</si>
  <si>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</si>
  <si>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</si>
  <si>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</si>
  <si>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</si>
  <si>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</si>
  <si>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</si>
  <si>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</si>
  <si>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</si>
  <si>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</si>
  <si>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</si>
  <si>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</si>
  <si>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</si>
  <si>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</si>
  <si>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</si>
  <si>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</si>
  <si>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</si>
  <si>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</si>
  <si>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</si>
  <si>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</si>
  <si>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</si>
  <si>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</si>
  <si>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</si>
  <si>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</si>
  <si>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</si>
  <si>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</si>
  <si>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</si>
  <si>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</si>
  <si>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</si>
  <si>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</si>
  <si>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</si>
  <si>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</si>
  <si>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</si>
  <si>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</si>
  <si>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</si>
  <si>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</si>
  <si>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</si>
  <si>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</si>
  <si>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</si>
  <si>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</si>
  <si>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</si>
  <si>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</si>
  <si>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</si>
  <si>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</si>
  <si>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</si>
  <si>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</si>
  <si>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</si>
  <si>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</si>
  <si>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</si>
  <si>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</si>
  <si>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</si>
  <si>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</si>
  <si>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</si>
  <si>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</si>
  <si>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</si>
  <si>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</si>
  <si>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</si>
  <si>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</si>
  <si>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</si>
  <si>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</si>
  <si>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</si>
  <si>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</si>
  <si>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</si>
  <si>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</si>
  <si>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</si>
  <si>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</si>
  <si>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</si>
  <si>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</si>
  <si>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</si>
  <si>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</si>
  <si>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</si>
  <si>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</si>
  <si>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</si>
  <si>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</si>
  <si>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</si>
  <si>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</si>
  <si>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</si>
  <si>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</si>
  <si>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</si>
  <si>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</si>
  <si>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</si>
  <si>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</si>
  <si>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</si>
  <si>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</si>
  <si>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</si>
  <si>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</si>
  <si>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</si>
  <si>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</si>
  <si>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</si>
  <si>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</si>
  <si>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</si>
  <si>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</si>
  <si>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</si>
  <si>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</si>
  <si>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</si>
  <si>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</si>
  <si>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</si>
  <si>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</si>
  <si>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</si>
  <si>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</si>
  <si>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</si>
  <si>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</si>
  <si>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</si>
  <si>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</si>
  <si>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</si>
  <si>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</si>
  <si>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</si>
  <si>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</si>
  <si>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</si>
  <si>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</si>
  <si>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</si>
  <si>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</si>
  <si>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</si>
  <si>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</si>
  <si>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</si>
  <si>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</si>
  <si>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</si>
  <si>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</si>
  <si>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</si>
  <si>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</si>
  <si>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</si>
  <si>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</si>
  <si>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</si>
  <si>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</si>
  <si>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</si>
  <si>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</si>
  <si>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</si>
  <si>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</si>
  <si>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</si>
  <si>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</si>
  <si>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</si>
  <si>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</si>
  <si>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</si>
  <si>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</si>
  <si>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</si>
  <si>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</si>
  <si>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</si>
  <si>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</si>
  <si>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</si>
  <si>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</si>
  <si>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</si>
  <si>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</si>
  <si>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</si>
  <si>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</si>
  <si>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</si>
  <si>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</si>
  <si>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</si>
  <si>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</si>
  <si>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</si>
  <si>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</si>
  <si>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</si>
  <si>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</si>
  <si>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</si>
  <si>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</si>
  <si>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</si>
  <si>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</si>
  <si>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</si>
  <si>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</si>
  <si>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</si>
  <si>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</si>
  <si>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</si>
  <si>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</si>
  <si>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</si>
  <si>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</si>
  <si>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</si>
  <si>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</si>
  <si>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</si>
  <si>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</si>
  <si>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</si>
  <si>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</si>
  <si>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</si>
  <si>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</si>
  <si>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</si>
  <si>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</si>
  <si>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</si>
  <si>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</si>
  <si>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</si>
  <si>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</si>
  <si>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</si>
  <si>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</si>
  <si>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</si>
  <si>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</si>
  <si>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</si>
  <si>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</si>
  <si>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</si>
  <si>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</si>
  <si>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</si>
  <si>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</si>
  <si>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</si>
  <si>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</si>
  <si>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</si>
  <si>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</si>
  <si>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</si>
  <si>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</si>
  <si>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</si>
  <si>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</si>
  <si>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</si>
  <si>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</si>
  <si>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</si>
  <si>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</si>
  <si>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</si>
  <si>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</si>
  <si>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</si>
  <si>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</si>
  <si>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</si>
  <si>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</si>
  <si>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</si>
  <si>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</si>
  <si>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</si>
  <si>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</si>
  <si>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</si>
  <si>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</si>
  <si>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</si>
  <si>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</si>
  <si>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</si>
  <si>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</si>
  <si>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</si>
  <si>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</si>
  <si>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</si>
  <si>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</si>
  <si>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</si>
  <si>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</si>
  <si>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</si>
  <si>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</si>
  <si>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</si>
  <si>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</si>
  <si>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</si>
  <si>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</si>
  <si>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</si>
  <si>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</si>
  <si>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</si>
  <si>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</si>
  <si>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</si>
  <si>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</si>
  <si>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</si>
  <si>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</si>
  <si>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</si>
  <si>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</si>
  <si>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</si>
  <si>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</si>
  <si>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</si>
  <si>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</si>
  <si>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</si>
  <si>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</si>
  <si>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</si>
  <si>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</si>
  <si>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</si>
  <si>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</si>
  <si>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</si>
  <si>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</si>
  <si>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</si>
  <si>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</si>
  <si>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</si>
  <si>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</si>
  <si>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</si>
  <si>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</si>
  <si>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</si>
  <si>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</si>
  <si>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</si>
  <si>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</si>
  <si>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</si>
  <si>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</si>
  <si>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</si>
  <si>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</si>
  <si>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</si>
  <si>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</si>
  <si>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</si>
  <si>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</si>
  <si>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</si>
  <si>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</si>
  <si>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</si>
  <si>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</si>
  <si>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</si>
  <si>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</si>
  <si>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</si>
  <si>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</si>
  <si>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</si>
  <si>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</si>
  <si>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</si>
  <si>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</si>
  <si>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</si>
  <si>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</si>
  <si>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</si>
  <si>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</si>
  <si>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</si>
  <si>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</si>
  <si>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</si>
  <si>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</si>
  <si>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</si>
  <si>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</si>
  <si>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</si>
  <si>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</si>
  <si>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</si>
  <si>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</si>
  <si>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</si>
  <si>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</si>
  <si>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</si>
  <si>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</si>
  <si>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</si>
  <si>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</si>
  <si>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</si>
  <si>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</si>
  <si>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</si>
  <si>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</si>
  <si>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</si>
  <si>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</si>
  <si>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</si>
  <si>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</si>
  <si>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</si>
  <si>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</si>
  <si>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</si>
  <si>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</si>
  <si>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</si>
  <si>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</si>
  <si>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</si>
  <si>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</si>
  <si>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</si>
  <si>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</si>
  <si>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</si>
  <si>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</si>
  <si>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</si>
  <si>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</si>
  <si>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</si>
  <si>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</si>
  <si>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</si>
  <si>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</si>
  <si>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</si>
  <si>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</si>
  <si>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</si>
  <si>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</si>
  <si>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</si>
  <si>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</si>
  <si>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</si>
  <si>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</si>
  <si>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</si>
  <si>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</si>
  <si>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</si>
  <si>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</si>
  <si>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</si>
  <si>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</si>
  <si>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</si>
  <si>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</si>
  <si>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</si>
  <si>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</si>
  <si>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</si>
  <si>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</si>
  <si>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</si>
  <si>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</si>
  <si>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</si>
  <si>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</si>
  <si>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</si>
  <si>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</si>
  <si>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</si>
  <si>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</si>
  <si>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</si>
  <si>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</si>
  <si>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</si>
  <si>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</si>
  <si>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</si>
  <si>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</si>
  <si>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</si>
  <si>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</si>
  <si>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</si>
  <si>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</si>
  <si>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</si>
  <si>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</si>
  <si>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</si>
  <si>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</si>
  <si>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</si>
  <si>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</si>
  <si>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</si>
  <si>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</si>
  <si>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</si>
  <si>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</si>
  <si>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</si>
  <si>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</si>
  <si>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</si>
  <si>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</si>
  <si>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</si>
  <si>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</si>
  <si>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</si>
  <si>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</si>
  <si>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</si>
  <si>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</si>
  <si>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</si>
  <si>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</si>
  <si>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</si>
  <si>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</si>
  <si>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</si>
  <si>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</si>
  <si>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</si>
  <si>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</si>
  <si>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</si>
  <si>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</si>
  <si>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</si>
  <si>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</si>
  <si>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</si>
  <si>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</si>
  <si>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</si>
  <si>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</si>
  <si>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</si>
  <si>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</si>
  <si>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</si>
  <si>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</si>
  <si>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</si>
  <si>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</si>
  <si>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</si>
  <si>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</si>
  <si>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</si>
  <si>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</si>
  <si>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</si>
  <si>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</si>
  <si>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</si>
  <si>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</si>
  <si>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</si>
  <si>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</si>
  <si>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</si>
  <si>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</si>
  <si>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</si>
  <si>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</si>
  <si>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</si>
  <si>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</si>
  <si>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</si>
  <si>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</si>
  <si>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</si>
  <si>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</si>
  <si>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</si>
  <si>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</si>
  <si>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</si>
  <si>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</si>
  <si>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</si>
  <si>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</si>
  <si>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</si>
  <si>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</si>
  <si>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</si>
  <si>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</si>
  <si>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</si>
  <si>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</si>
  <si>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</si>
  <si>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</si>
  <si>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</si>
  <si>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</si>
  <si>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</si>
  <si>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</si>
  <si>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</si>
  <si>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</si>
  <si>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</si>
  <si>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</si>
  <si>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</si>
  <si>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</si>
  <si>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</si>
  <si>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</si>
  <si>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</si>
  <si>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</si>
  <si>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</si>
  <si>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</si>
  <si>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</si>
  <si>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</si>
  <si>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</si>
  <si>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</si>
  <si>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</si>
  <si>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</si>
  <si>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</si>
  <si>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</si>
  <si>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</si>
  <si>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</si>
  <si>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</si>
  <si>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</si>
  <si>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</si>
  <si>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</si>
  <si>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</si>
  <si>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</si>
  <si>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</si>
  <si>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</si>
  <si>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</si>
  <si>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</si>
  <si>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</si>
  <si>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</si>
  <si>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</si>
  <si>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</si>
  <si>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</si>
  <si>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</si>
  <si>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</si>
  <si>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</si>
  <si>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</si>
  <si>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</si>
  <si>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</si>
  <si>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</si>
  <si>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</si>
  <si>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</si>
  <si>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</si>
  <si>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</si>
  <si>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</si>
  <si>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</si>
  <si>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</si>
  <si>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</si>
  <si>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</si>
  <si>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</si>
  <si>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</si>
  <si>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</si>
  <si>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</si>
  <si>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</si>
  <si>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</si>
  <si>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</si>
  <si>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</si>
  <si>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</si>
  <si>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</si>
  <si>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</si>
  <si>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</si>
  <si>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</si>
  <si>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</si>
  <si>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</si>
  <si>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</si>
  <si>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</si>
  <si>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</si>
  <si>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</si>
  <si>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</si>
  <si>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</si>
  <si>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</si>
  <si>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</si>
  <si>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</si>
  <si>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</si>
  <si>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</si>
  <si>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</si>
  <si>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</si>
  <si>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</si>
  <si>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</si>
  <si>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</si>
  <si>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</si>
  <si>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</si>
  <si>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</si>
  <si>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</si>
  <si>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</si>
  <si>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</si>
  <si>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</si>
  <si>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</si>
  <si>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</si>
  <si>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</si>
  <si>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</si>
  <si>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</si>
  <si>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</si>
  <si>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</si>
  <si>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</si>
  <si>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</si>
  <si>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</si>
  <si>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</si>
  <si>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</si>
  <si>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</si>
  <si>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</si>
  <si>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</si>
  <si>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</si>
  <si>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</si>
  <si>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</si>
  <si>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</si>
  <si>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</si>
  <si>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</si>
  <si>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</si>
  <si>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</si>
  <si>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</si>
  <si>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</si>
  <si>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</si>
  <si>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</si>
  <si>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</si>
  <si>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</si>
  <si>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</si>
  <si>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</si>
  <si>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</si>
  <si>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</si>
  <si>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</si>
  <si>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</si>
  <si>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</si>
  <si>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</si>
  <si>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</si>
  <si>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</si>
  <si>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</si>
  <si>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</si>
  <si>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</si>
  <si>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</si>
  <si>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</si>
  <si>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</si>
  <si>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</si>
  <si>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</si>
  <si>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</si>
  <si>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</si>
  <si>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</si>
  <si>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</si>
  <si>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</si>
  <si>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</si>
  <si>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</si>
  <si>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</si>
  <si>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</si>
  <si>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</si>
  <si>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</si>
  <si>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</si>
  <si>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</si>
  <si>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</si>
  <si>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</si>
  <si>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</si>
  <si>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</si>
  <si>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</si>
  <si>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</si>
  <si>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</si>
  <si>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</si>
  <si>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</si>
  <si>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</si>
  <si>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</si>
  <si>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</si>
  <si>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</si>
  <si>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</si>
  <si>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</si>
  <si>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</si>
  <si>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</si>
  <si>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</si>
  <si>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</si>
  <si>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</si>
  <si>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</si>
  <si>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</si>
  <si>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</si>
  <si>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</si>
  <si>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</si>
  <si>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</si>
  <si>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</si>
  <si>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</si>
  <si>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</si>
  <si>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</si>
  <si>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</si>
  <si>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</si>
  <si>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</si>
  <si>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</si>
  <si>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</si>
  <si>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</si>
  <si>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</si>
  <si>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</si>
  <si>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</si>
  <si>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</si>
  <si>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</si>
  <si>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</si>
  <si>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</si>
  <si>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</si>
  <si>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</si>
  <si>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</si>
  <si>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</si>
  <si>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</si>
  <si>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</si>
  <si>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</si>
  <si>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</si>
  <si>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</si>
  <si>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</si>
  <si>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</si>
  <si>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</si>
  <si>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</si>
  <si>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</si>
  <si>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</si>
  <si>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</si>
  <si>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</si>
  <si>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</si>
  <si>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</si>
  <si>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</si>
  <si>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</si>
  <si>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</si>
  <si>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</si>
  <si>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</si>
  <si>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</si>
  <si>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</si>
  <si>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</si>
  <si>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</si>
  <si>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</si>
  <si>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</si>
  <si>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</si>
  <si>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</si>
  <si>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</si>
  <si>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</si>
  <si>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</si>
  <si>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</si>
  <si>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</si>
  <si>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</si>
  <si>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</si>
  <si>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</si>
  <si>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</si>
  <si>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</si>
  <si>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</si>
  <si>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</si>
  <si>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</si>
  <si>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</si>
  <si>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</si>
  <si>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</si>
  <si>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</si>
  <si>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</si>
  <si>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</si>
  <si>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</si>
  <si>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</si>
  <si>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</si>
  <si>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</si>
  <si>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</si>
  <si>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</si>
  <si>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</si>
  <si>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</si>
  <si>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</si>
  <si>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</si>
  <si>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</si>
  <si>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</si>
  <si>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</si>
  <si>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</si>
  <si>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</si>
  <si>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</si>
  <si>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</si>
  <si>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</si>
  <si>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</si>
  <si>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</si>
  <si>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</si>
  <si>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</si>
  <si>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</si>
  <si>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</si>
  <si>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</si>
  <si>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</si>
  <si>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</si>
  <si>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</si>
  <si>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</si>
  <si>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</si>
  <si>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</si>
  <si>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</si>
  <si>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</si>
  <si>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</si>
  <si>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</si>
  <si>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</si>
  <si>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</si>
  <si>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</si>
  <si>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</si>
  <si>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</si>
  <si>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</si>
  <si>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</si>
  <si>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</si>
  <si>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</si>
  <si>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</si>
  <si>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</si>
  <si>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</si>
  <si>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</si>
  <si>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</si>
  <si>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</si>
  <si>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</si>
  <si>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</si>
  <si>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</si>
  <si>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</si>
  <si>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</si>
  <si>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</si>
  <si>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</si>
  <si>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</si>
  <si>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</si>
  <si>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</si>
  <si>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</si>
  <si>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</si>
  <si>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</si>
  <si>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</si>
  <si>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</si>
  <si>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</si>
  <si>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</si>
  <si>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</si>
  <si>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</si>
  <si>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</si>
  <si>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</si>
  <si>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</si>
  <si>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</si>
  <si>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</si>
  <si>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</si>
  <si>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</si>
  <si>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</si>
  <si>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</si>
  <si>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</si>
  <si>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</si>
  <si>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</si>
  <si>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</si>
  <si>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</si>
  <si>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</si>
  <si>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</si>
  <si>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</si>
  <si>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</si>
  <si>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</si>
  <si>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</si>
  <si>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</si>
  <si>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</si>
  <si>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</si>
  <si>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</si>
  <si>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</si>
  <si>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</si>
  <si>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</si>
  <si>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</si>
  <si>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</si>
  <si>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</si>
  <si>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</si>
  <si>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</si>
  <si>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</si>
  <si>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</si>
  <si>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</si>
  <si>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</si>
  <si>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</si>
  <si>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</si>
  <si>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</si>
  <si>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</si>
  <si>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</si>
  <si>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</si>
  <si>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</si>
  <si>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</si>
  <si>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</si>
  <si>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</si>
  <si>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</si>
  <si>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</si>
  <si>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</si>
  <si>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</si>
  <si>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</si>
  <si>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</si>
  <si>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</si>
  <si>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</si>
  <si>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</si>
  <si>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</si>
  <si>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</si>
  <si>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</si>
  <si>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</si>
  <si>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</si>
  <si>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</si>
  <si>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</si>
  <si>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</si>
  <si>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</si>
  <si>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</si>
  <si>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</si>
  <si>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</si>
  <si>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</si>
  <si>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</si>
  <si>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</si>
  <si>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</si>
  <si>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</si>
  <si>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</si>
  <si>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</si>
  <si>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</si>
  <si>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</si>
  <si>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</si>
  <si>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</si>
  <si>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</si>
  <si>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</si>
  <si>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</si>
  <si>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</si>
  <si>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</si>
  <si>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</si>
  <si>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</si>
  <si>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</si>
  <si>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</si>
  <si>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</si>
  <si>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</si>
  <si>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</si>
  <si>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</si>
  <si>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</si>
  <si>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</si>
  <si>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</si>
  <si>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</si>
  <si>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</si>
  <si>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</si>
  <si>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</si>
  <si>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</si>
  <si>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</si>
  <si>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</si>
  <si>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</si>
  <si>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</si>
  <si>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</si>
  <si>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</si>
  <si>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</si>
  <si>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</si>
  <si>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</si>
  <si>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</si>
  <si>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</si>
  <si>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</si>
  <si>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</si>
  <si>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</si>
  <si>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</si>
  <si>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</si>
  <si>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</si>
  <si>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</si>
  <si>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</si>
  <si>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</si>
  <si>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</si>
  <si>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</si>
  <si>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</si>
  <si>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</si>
  <si>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</si>
  <si>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</si>
  <si>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</si>
  <si>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</si>
  <si>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</si>
  <si>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</si>
  <si>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</si>
  <si>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</si>
  <si>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</si>
  <si>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</si>
  <si>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</si>
  <si>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</si>
  <si>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</si>
  <si>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</si>
  <si>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</si>
  <si>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</si>
  <si>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</si>
  <si>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</si>
  <si>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</si>
  <si>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</si>
  <si>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</si>
  <si>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</si>
  <si>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</si>
  <si>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</si>
  <si>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</si>
  <si>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</si>
  <si>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</si>
  <si>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</si>
  <si>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</si>
  <si>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</si>
  <si>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</si>
  <si>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</si>
  <si>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</si>
  <si>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</si>
  <si>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</si>
  <si>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</si>
  <si>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</si>
  <si>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</si>
  <si>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</si>
  <si>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</si>
  <si>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</si>
  <si>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</si>
  <si>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</si>
  <si>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</si>
  <si>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</si>
  <si>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</si>
  <si>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</si>
  <si>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</si>
  <si>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</si>
  <si>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</si>
  <si>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</si>
  <si>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</si>
  <si>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</si>
  <si>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</si>
  <si>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</si>
  <si>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</si>
  <si>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</si>
  <si>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</si>
  <si>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</si>
  <si>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</si>
  <si>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</si>
  <si>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</si>
  <si>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</si>
  <si>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</si>
  <si>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</si>
  <si>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</si>
  <si>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</si>
  <si>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</si>
  <si>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</si>
  <si>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</si>
  <si>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</si>
  <si>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</si>
  <si>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</si>
  <si>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</si>
  <si>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</si>
  <si>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</si>
  <si>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</si>
  <si>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</si>
  <si>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</si>
  <si>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</si>
  <si>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</si>
  <si>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</si>
  <si>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</si>
  <si>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</si>
  <si>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</si>
  <si>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</si>
  <si>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</si>
  <si>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</si>
  <si>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</si>
  <si>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</si>
  <si>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</si>
  <si>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</si>
  <si>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</si>
  <si>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</si>
  <si>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</si>
  <si>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</si>
  <si>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</si>
  <si>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</si>
  <si>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</si>
  <si>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</si>
  <si>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</si>
  <si>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</si>
  <si>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</si>
  <si>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</si>
  <si>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</si>
  <si>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</si>
  <si>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</si>
  <si>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</si>
  <si>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</si>
  <si>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</si>
  <si>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</si>
  <si>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</si>
  <si>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</si>
  <si>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</si>
  <si>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</si>
  <si>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</si>
  <si>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</si>
  <si>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</si>
  <si>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</si>
  <si>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</si>
  <si>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</si>
  <si>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</si>
  <si>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</si>
  <si>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</si>
  <si>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</si>
  <si>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</si>
  <si>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</si>
  <si>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</si>
  <si>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</si>
  <si>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</si>
  <si>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</si>
  <si>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</si>
  <si>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</si>
  <si>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</si>
  <si>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</si>
  <si>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</si>
  <si>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</si>
  <si>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</si>
  <si>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</si>
  <si>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</si>
  <si>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</si>
  <si>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</si>
  <si>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</si>
  <si>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</si>
  <si>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</si>
  <si>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</si>
  <si>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</si>
  <si>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</si>
  <si>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</si>
  <si>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</si>
  <si>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</si>
  <si>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</si>
  <si>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</si>
  <si>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</si>
  <si>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</si>
  <si>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</si>
  <si>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</si>
  <si>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</si>
  <si>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</si>
  <si>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</si>
  <si>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</si>
  <si>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</si>
  <si>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</si>
  <si>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</si>
  <si>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</si>
  <si>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</si>
  <si>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</si>
  <si>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</si>
  <si>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</si>
  <si>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</si>
  <si>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</si>
  <si>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</si>
  <si>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</si>
  <si>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</si>
  <si>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</si>
  <si>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</si>
  <si>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</si>
  <si>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</si>
  <si>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</si>
  <si>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</si>
  <si>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</si>
  <si>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</si>
  <si>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</si>
  <si>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</si>
  <si>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</si>
  <si>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</si>
  <si>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</si>
  <si>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</si>
  <si>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</si>
  <si>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</si>
  <si>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</si>
  <si>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</si>
  <si>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</si>
  <si>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</si>
  <si>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</si>
  <si>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</si>
  <si>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</si>
  <si>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</si>
  <si>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</si>
  <si>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</si>
  <si>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</si>
  <si>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</si>
  <si>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</si>
  <si>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</si>
  <si>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</si>
  <si>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</si>
  <si>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</si>
  <si>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</si>
  <si>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</si>
  <si>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</si>
  <si>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</si>
  <si>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</si>
  <si>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</si>
  <si>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</si>
  <si>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</si>
  <si>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</si>
  <si>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</si>
  <si>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</si>
  <si>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</si>
  <si>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</si>
  <si>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</si>
  <si>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</si>
  <si>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</si>
  <si>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</si>
  <si>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</si>
  <si>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</si>
  <si>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</si>
  <si>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</si>
  <si>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</si>
  <si>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</si>
  <si>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</si>
  <si>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</si>
  <si>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</si>
  <si>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</si>
  <si>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</si>
  <si>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</si>
  <si>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</si>
  <si>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</si>
  <si>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</si>
  <si>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</si>
  <si>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</si>
  <si>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</si>
  <si>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</si>
  <si>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</si>
  <si>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</si>
  <si>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</si>
  <si>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</si>
  <si>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</si>
  <si>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</si>
  <si>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</si>
  <si>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</si>
  <si>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</si>
  <si>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</si>
  <si>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</si>
  <si>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</si>
  <si>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</si>
  <si>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</si>
  <si>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</si>
  <si>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</si>
  <si>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</si>
  <si>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</si>
  <si>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</si>
  <si>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</si>
  <si>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</si>
  <si>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</si>
  <si>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</si>
  <si>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</si>
  <si>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</si>
  <si>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</si>
  <si>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</si>
  <si>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</si>
  <si>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</si>
  <si>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</si>
  <si>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</si>
  <si>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</si>
  <si>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</si>
  <si>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</si>
  <si>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</si>
  <si>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</si>
  <si>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</si>
  <si>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</si>
  <si>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</si>
  <si>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</si>
  <si>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</si>
  <si>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</si>
  <si>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</si>
  <si>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</si>
  <si>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</si>
  <si>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</si>
  <si>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</si>
  <si>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</si>
  <si>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</si>
  <si>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</si>
  <si>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</si>
  <si>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</si>
  <si>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</si>
  <si>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</si>
  <si>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</si>
  <si>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</si>
  <si>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</si>
  <si>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</si>
  <si>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</si>
  <si>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</si>
  <si>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</si>
  <si>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</si>
  <si>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</si>
  <si>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</si>
  <si>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</si>
  <si>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</si>
  <si>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</si>
  <si>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</si>
  <si>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</si>
  <si>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</si>
  <si>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</si>
  <si>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</si>
  <si>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</si>
  <si>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</si>
  <si>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</si>
  <si>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</si>
  <si>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</si>
  <si>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</si>
  <si>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</si>
  <si>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</si>
  <si>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</si>
  <si>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</si>
  <si>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</si>
  <si>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</si>
  <si>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</si>
  <si>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</si>
  <si>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</si>
  <si>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</si>
  <si>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</si>
  <si>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</si>
  <si>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</si>
  <si>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</si>
  <si>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</si>
  <si>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</si>
  <si>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</si>
  <si>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</si>
  <si>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</si>
  <si>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</si>
  <si>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</si>
  <si>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</si>
  <si>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</si>
  <si>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</si>
  <si>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</si>
  <si>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</si>
  <si>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</si>
  <si>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</si>
  <si>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</si>
  <si>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</si>
  <si>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</si>
  <si>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</si>
  <si>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</si>
  <si>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</si>
  <si>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</si>
  <si>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</si>
  <si>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</si>
  <si>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</si>
  <si>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</si>
  <si>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</si>
  <si>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</si>
  <si>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</si>
  <si>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</si>
  <si>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</si>
  <si>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</si>
  <si>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</si>
  <si>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</si>
  <si>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</si>
  <si>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</si>
  <si>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</si>
  <si>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</si>
  <si>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</si>
  <si>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</si>
  <si>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</si>
  <si>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</si>
  <si>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</si>
  <si>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</si>
  <si>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</si>
  <si>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</si>
  <si>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</si>
  <si>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</si>
  <si>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</si>
  <si>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</si>
  <si>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</si>
  <si>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</si>
  <si>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</si>
  <si>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</si>
  <si>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</si>
  <si>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</si>
  <si>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</si>
  <si>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</si>
  <si>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</si>
  <si>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</si>
  <si>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</si>
  <si>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</si>
  <si>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</si>
  <si>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</si>
  <si>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</si>
  <si>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</si>
  <si>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</si>
  <si>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</si>
  <si>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</si>
  <si>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</si>
  <si>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</si>
  <si>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</si>
  <si>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</si>
  <si>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</si>
  <si>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</si>
  <si>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</si>
  <si>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</si>
  <si>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</si>
  <si>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</si>
  <si>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</si>
  <si>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</si>
  <si>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</si>
  <si>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</si>
  <si>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</si>
  <si>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</si>
  <si>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</si>
  <si>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</si>
  <si>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</si>
  <si>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</si>
  <si>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</si>
  <si>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</si>
  <si>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</si>
  <si>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</si>
  <si>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</si>
  <si>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</si>
  <si>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</si>
  <si>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</si>
  <si>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</si>
  <si>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</si>
  <si>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</si>
  <si>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</si>
  <si>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</si>
  <si>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</si>
  <si>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</si>
  <si>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</si>
  <si>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</si>
  <si>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</si>
  <si>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</si>
  <si>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</si>
  <si>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</si>
  <si>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</si>
  <si>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</si>
  <si>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</si>
  <si>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</si>
  <si>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</si>
  <si>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</si>
  <si>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</si>
  <si>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</si>
  <si>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</si>
  <si>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</si>
  <si>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</si>
  <si>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</si>
  <si>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</si>
  <si>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</si>
  <si>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</si>
  <si>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</si>
  <si>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</si>
  <si>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</si>
  <si>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</si>
  <si>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</si>
  <si>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</si>
  <si>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</si>
  <si>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</si>
  <si>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</si>
  <si>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</si>
  <si>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</si>
  <si>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</si>
  <si>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</si>
  <si>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</si>
  <si>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</si>
  <si>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</si>
  <si>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</si>
  <si>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</si>
  <si>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</si>
  <si>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</si>
  <si>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</si>
  <si>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</si>
  <si>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</si>
  <si>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</si>
  <si>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</si>
  <si>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</si>
  <si>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</si>
  <si>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</si>
  <si>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</si>
  <si>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</si>
  <si>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</si>
  <si>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</si>
  <si>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</si>
  <si>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</si>
  <si>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</si>
  <si>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</si>
  <si>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</si>
  <si>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</si>
  <si>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</si>
  <si>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</si>
  <si>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</si>
  <si>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</si>
  <si>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</si>
  <si>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</si>
  <si>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</si>
  <si>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</si>
  <si>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</si>
  <si>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</si>
  <si>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</si>
  <si>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</si>
  <si>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</si>
  <si>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</si>
  <si>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</si>
  <si>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</si>
  <si>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</si>
  <si>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</si>
  <si>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</si>
  <si>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</si>
  <si>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</si>
  <si>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</si>
  <si>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</si>
  <si>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</si>
  <si>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</si>
  <si>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</si>
  <si>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</si>
  <si>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</si>
  <si>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</si>
  <si>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</si>
  <si>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</si>
  <si>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</si>
  <si>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</si>
  <si>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</si>
  <si>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</si>
  <si>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</si>
  <si>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</si>
  <si>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</si>
  <si>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</si>
  <si>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</si>
  <si>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</si>
  <si>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</si>
  <si>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</si>
  <si>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</si>
  <si>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</si>
  <si>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</si>
  <si>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</si>
  <si>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</si>
  <si>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</si>
  <si>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</si>
  <si>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</si>
  <si>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</si>
  <si>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</si>
  <si>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</si>
  <si>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</si>
  <si>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</si>
  <si>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</si>
  <si>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</si>
  <si>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</si>
  <si>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</si>
  <si>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</si>
  <si>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</si>
  <si>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</si>
  <si>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</si>
  <si>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</si>
  <si>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</si>
  <si>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</si>
  <si>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</si>
  <si>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</si>
  <si>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</si>
  <si>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</si>
  <si>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</si>
  <si>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</si>
  <si>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</si>
  <si>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</si>
  <si>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</si>
  <si>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</si>
  <si>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</si>
  <si>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</si>
  <si>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</si>
  <si>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</si>
  <si>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</si>
  <si>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</si>
  <si>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</si>
  <si>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</si>
  <si>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</si>
  <si>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</si>
  <si>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</si>
  <si>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</si>
  <si>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</si>
  <si>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</si>
  <si>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</si>
  <si>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</si>
  <si>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</si>
  <si>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</si>
  <si>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</si>
  <si>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</si>
  <si>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</si>
  <si>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</si>
  <si>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</si>
  <si>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</si>
  <si>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</si>
  <si>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</si>
  <si>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</si>
  <si>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</si>
  <si>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</si>
  <si>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</si>
  <si>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</si>
  <si>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</si>
  <si>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</si>
  <si>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</si>
  <si>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</si>
  <si>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</si>
  <si>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</si>
  <si>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</si>
  <si>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</si>
  <si>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</si>
  <si>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</si>
  <si>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</si>
  <si>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</si>
  <si>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</si>
  <si>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</si>
  <si>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</si>
  <si>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</si>
  <si>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</si>
  <si>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</si>
  <si>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</si>
  <si>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</si>
  <si>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</si>
  <si>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</si>
  <si>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</si>
  <si>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</si>
  <si>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</si>
  <si>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</si>
  <si>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</si>
  <si>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</si>
  <si>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</si>
  <si>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</si>
  <si>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</si>
  <si>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</si>
  <si>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</si>
  <si>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</si>
  <si>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</si>
  <si>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</si>
  <si>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</si>
  <si>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</si>
  <si>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</si>
  <si>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</si>
  <si>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</si>
  <si>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</si>
  <si>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</si>
  <si>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</si>
  <si>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</si>
  <si>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</si>
  <si>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</si>
  <si>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</si>
  <si>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</si>
  <si>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</si>
  <si>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</si>
  <si>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</si>
  <si>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</si>
  <si>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</si>
  <si>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</si>
  <si>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</si>
  <si>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</si>
  <si>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</si>
  <si>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</si>
  <si>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</si>
  <si>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</si>
  <si>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</si>
  <si>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</si>
  <si>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</si>
  <si>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</si>
  <si>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</si>
  <si>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</si>
  <si>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</si>
  <si>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</si>
  <si>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</si>
  <si>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</si>
  <si>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</si>
  <si>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</si>
  <si>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</si>
  <si>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</si>
  <si>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</si>
  <si>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</si>
  <si>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</si>
  <si>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</si>
  <si>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</si>
  <si>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</si>
  <si>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</si>
  <si>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</si>
  <si>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</si>
  <si>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</si>
  <si>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</si>
  <si>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</si>
  <si>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</si>
  <si>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</si>
  <si>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</si>
  <si>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</si>
  <si>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</si>
  <si>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</si>
  <si>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</si>
  <si>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</si>
  <si>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</si>
  <si>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</si>
  <si>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</si>
  <si>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</si>
  <si>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</si>
  <si>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</si>
  <si>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</si>
  <si>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</si>
  <si>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</si>
  <si>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</si>
  <si>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</si>
  <si>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</si>
  <si>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</si>
  <si>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</si>
  <si>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</si>
  <si>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</si>
  <si>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</si>
  <si>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</si>
  <si>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</si>
  <si>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</si>
  <si>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</si>
  <si>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</si>
  <si>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</si>
  <si>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</si>
  <si>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</si>
  <si>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</si>
  <si>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</si>
  <si>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</si>
  <si>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</si>
  <si>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</si>
  <si>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</si>
  <si>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</si>
  <si>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</si>
  <si>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</si>
  <si>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</si>
  <si>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</si>
  <si>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</si>
  <si>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</si>
  <si>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</si>
  <si>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</si>
  <si>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</si>
  <si>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</si>
  <si>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</si>
  <si>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</si>
  <si>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</si>
  <si>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</si>
  <si>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</si>
  <si>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</si>
  <si>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</si>
  <si>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</si>
  <si>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</si>
  <si>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</si>
  <si>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</si>
  <si>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</si>
  <si>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</si>
  <si>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</si>
  <si>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</si>
  <si>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</si>
  <si>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</si>
  <si>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</si>
  <si>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</si>
  <si>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</si>
  <si>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</si>
  <si>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</si>
  <si>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</si>
  <si>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</si>
  <si>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</si>
  <si>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</si>
  <si>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</si>
  <si>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</si>
  <si>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</si>
  <si>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</si>
  <si>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</si>
  <si>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</si>
  <si>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</si>
  <si>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</si>
  <si>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</si>
  <si>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</si>
  <si>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</si>
  <si>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</si>
  <si>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</si>
  <si>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</si>
  <si>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</si>
  <si>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</si>
  <si>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</si>
  <si>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</si>
  <si>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</si>
  <si>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</si>
  <si>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</si>
  <si>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</si>
  <si>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</si>
  <si>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</si>
  <si>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</si>
  <si>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</si>
  <si>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</si>
  <si>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</si>
  <si>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</si>
  <si>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</si>
  <si>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</si>
  <si>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</si>
  <si>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</si>
  <si>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</si>
  <si>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</si>
  <si>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</si>
  <si>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</si>
  <si>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</si>
  <si>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</si>
  <si>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</si>
  <si>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</si>
  <si>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</si>
  <si>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</si>
  <si>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</si>
  <si>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</si>
  <si>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</si>
  <si>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</si>
  <si>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</si>
  <si>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</si>
  <si>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</si>
  <si>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</si>
  <si>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</si>
  <si>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</si>
  <si>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</si>
  <si>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</si>
  <si>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</si>
  <si>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</si>
  <si>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</si>
  <si>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</si>
  <si>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</si>
  <si>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</si>
  <si>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</si>
  <si>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</si>
  <si>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</si>
  <si>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</si>
  <si>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</si>
  <si>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</si>
  <si>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</si>
  <si>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</si>
  <si>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</si>
  <si>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</si>
  <si>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</si>
  <si>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</si>
  <si>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</si>
  <si>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</si>
  <si>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</si>
  <si>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</si>
  <si>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</si>
  <si>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</si>
  <si>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</si>
  <si>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</si>
  <si>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</si>
  <si>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</si>
  <si>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</si>
  <si>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</si>
  <si>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</si>
  <si>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</si>
  <si>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</si>
  <si>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</si>
  <si>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</si>
  <si>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</si>
  <si>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</si>
  <si>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</si>
  <si>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</si>
  <si>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</si>
  <si>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</si>
  <si>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</si>
  <si>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</si>
  <si>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</si>
  <si>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</si>
  <si>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</si>
  <si>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</si>
  <si>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</si>
  <si>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</si>
  <si>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</si>
  <si>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</si>
  <si>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</si>
  <si>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</si>
  <si>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</si>
  <si>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</si>
  <si>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</si>
  <si>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</si>
  <si>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</si>
  <si>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</si>
  <si>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</si>
  <si>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</si>
  <si>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</si>
  <si>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</si>
  <si>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</si>
  <si>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</si>
  <si>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</si>
  <si>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</si>
  <si>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</si>
  <si>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</si>
  <si>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</si>
  <si>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</si>
  <si>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</si>
  <si>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</si>
  <si>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</si>
  <si>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</si>
  <si>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</si>
  <si>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</si>
  <si>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</si>
  <si>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</si>
  <si>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</si>
  <si>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</si>
  <si>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</si>
  <si>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</si>
  <si>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</si>
  <si>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</si>
  <si>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</si>
  <si>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</si>
  <si>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</si>
  <si>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</si>
  <si>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</si>
  <si>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</si>
  <si>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</si>
  <si>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</si>
  <si>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</si>
  <si>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</si>
  <si>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</si>
  <si>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</si>
  <si>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</si>
  <si>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</si>
  <si>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</si>
  <si>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</si>
  <si>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</si>
  <si>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</si>
  <si>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</si>
  <si>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</si>
  <si>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</si>
  <si>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</si>
  <si>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</si>
  <si>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</si>
  <si>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</si>
  <si>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</si>
  <si>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</si>
  <si>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</si>
  <si>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</si>
  <si>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</si>
  <si>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</si>
  <si>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</si>
  <si>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</si>
  <si>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</si>
  <si>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</si>
  <si>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</si>
  <si>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</si>
  <si>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</si>
  <si>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</si>
  <si>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</si>
  <si>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</si>
  <si>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</si>
  <si>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</si>
  <si>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</si>
  <si>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</si>
  <si>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</si>
  <si>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</si>
  <si>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</si>
  <si>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</si>
  <si>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</si>
  <si>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</si>
  <si>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</si>
  <si>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</si>
  <si>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</si>
  <si>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</si>
  <si>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</si>
  <si>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</si>
  <si>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</si>
  <si>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</si>
  <si>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</si>
  <si>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</si>
  <si>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</si>
  <si>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</si>
  <si>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</si>
  <si>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</si>
  <si>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</si>
  <si>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</si>
  <si>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</si>
  <si>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</si>
  <si>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</si>
  <si>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</si>
  <si>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</si>
  <si>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</si>
  <si>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</si>
  <si>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</si>
  <si>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</si>
  <si>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</si>
  <si>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</si>
  <si>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</si>
  <si>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</si>
  <si>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</si>
  <si>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</si>
  <si>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</si>
  <si>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</si>
  <si>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</si>
  <si>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</si>
  <si>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</si>
  <si>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</si>
  <si>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</si>
  <si>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</si>
  <si>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</si>
  <si>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</si>
  <si>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</si>
  <si>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</si>
  <si>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</si>
  <si>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</si>
  <si>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</si>
  <si>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</si>
  <si>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</si>
  <si>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</si>
  <si>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</si>
  <si>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</si>
  <si>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</si>
  <si>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</si>
  <si>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</si>
  <si>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</si>
  <si>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</si>
  <si>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</si>
  <si>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</si>
  <si>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</si>
  <si>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</si>
  <si>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</si>
  <si>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</si>
  <si>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</si>
  <si>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</si>
  <si>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</si>
  <si>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</si>
  <si>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</si>
  <si>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</si>
  <si>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</si>
  <si>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</si>
  <si>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</si>
  <si>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</si>
  <si>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</si>
  <si>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</si>
  <si>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</si>
  <si>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</si>
  <si>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</si>
  <si>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</si>
  <si>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</si>
  <si>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</si>
  <si>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</si>
  <si>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</si>
  <si>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</si>
  <si>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</si>
  <si>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</si>
  <si>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</si>
  <si>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</si>
  <si>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</si>
  <si>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</si>
  <si>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</si>
  <si>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</si>
  <si>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</si>
  <si>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</si>
  <si>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</si>
  <si>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</si>
  <si>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</si>
  <si>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</si>
  <si>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</si>
  <si>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</si>
  <si>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</si>
  <si>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</si>
  <si>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</si>
  <si>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</si>
  <si>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</si>
  <si>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</si>
  <si>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</si>
  <si>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</si>
  <si>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</si>
  <si>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</si>
  <si>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</si>
  <si>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</si>
  <si>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</si>
  <si>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</si>
  <si>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</si>
  <si>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</si>
  <si>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</si>
  <si>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</si>
  <si>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</si>
  <si>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</si>
  <si>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</si>
  <si>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</si>
  <si>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</si>
  <si>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</si>
  <si>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</si>
  <si>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</si>
  <si>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</si>
  <si>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</si>
  <si>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</si>
  <si>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</si>
  <si>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</si>
  <si>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</si>
  <si>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</si>
  <si>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</si>
  <si>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</si>
  <si>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</si>
  <si>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</si>
  <si>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</si>
  <si>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</si>
  <si>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</si>
  <si>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</si>
  <si>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</si>
  <si>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</si>
  <si>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</si>
  <si>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</si>
  <si>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</si>
  <si>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</si>
  <si>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</si>
  <si>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</si>
  <si>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</si>
  <si>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</si>
  <si>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</si>
  <si>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</si>
  <si>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</si>
  <si>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</si>
  <si>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</si>
  <si>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</si>
  <si>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</si>
  <si>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</si>
  <si>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</si>
  <si>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</si>
  <si>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</si>
  <si>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</si>
  <si>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</si>
  <si>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</si>
  <si>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</si>
  <si>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</si>
  <si>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</si>
  <si>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</si>
  <si>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</si>
  <si>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</si>
  <si>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</si>
  <si>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</si>
  <si>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</si>
  <si>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</si>
  <si>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</si>
  <si>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</si>
  <si>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</si>
  <si>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</si>
  <si>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</si>
  <si>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</si>
  <si>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</si>
  <si>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</si>
  <si>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</si>
  <si>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</si>
  <si>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</si>
  <si>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</si>
  <si>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</si>
  <si>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</si>
  <si>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</si>
  <si>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</si>
  <si>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</si>
  <si>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</si>
  <si>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</si>
  <si>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</si>
  <si>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</si>
  <si>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</si>
  <si>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</si>
  <si>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</si>
  <si>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</si>
  <si>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</si>
  <si>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</si>
  <si>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</si>
  <si>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</si>
  <si>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</si>
  <si>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</si>
  <si>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</si>
  <si>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</si>
  <si>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</si>
  <si>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</si>
  <si>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</si>
  <si>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</si>
  <si>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</si>
  <si>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</si>
  <si>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</si>
  <si>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</si>
  <si>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</si>
  <si>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</si>
  <si>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</si>
  <si>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</si>
  <si>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</si>
  <si>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</si>
  <si>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</si>
  <si>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</si>
  <si>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</si>
  <si>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</si>
  <si>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</si>
  <si>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</si>
  <si>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</si>
  <si>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</si>
  <si>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</si>
  <si>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</si>
  <si>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</si>
  <si>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</si>
  <si>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</si>
  <si>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</si>
  <si>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</si>
  <si>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</si>
  <si>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</si>
  <si>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</si>
  <si>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</si>
  <si>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</si>
  <si>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</si>
  <si>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</si>
  <si>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</si>
  <si>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</si>
  <si>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</si>
  <si>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</si>
  <si>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</si>
  <si>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</si>
  <si>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</si>
  <si>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</si>
  <si>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</si>
  <si>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</si>
  <si>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</si>
  <si>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</si>
  <si>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</si>
  <si>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</si>
  <si>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</si>
  <si>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</si>
  <si>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</si>
  <si>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</si>
  <si>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</si>
  <si>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</si>
  <si>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</si>
  <si>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</si>
  <si>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</si>
  <si>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</si>
  <si>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</si>
  <si>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</si>
  <si>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</si>
  <si>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</si>
  <si>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</si>
  <si>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</si>
  <si>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</si>
  <si>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</si>
  <si>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</si>
  <si>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</si>
  <si>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</si>
  <si>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</si>
  <si>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</si>
  <si>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</si>
  <si>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</si>
  <si>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</si>
  <si>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</si>
  <si>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</si>
  <si>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</si>
  <si>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</si>
  <si>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</si>
  <si>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</si>
  <si>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</si>
  <si>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</si>
  <si>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</si>
  <si>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</si>
  <si>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</si>
  <si>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</si>
  <si>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</si>
  <si>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</si>
  <si>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</si>
  <si>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</si>
  <si>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</si>
  <si>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</si>
  <si>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</si>
  <si>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</si>
  <si>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</si>
  <si>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</si>
  <si>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</si>
  <si>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</si>
  <si>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</si>
  <si>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</si>
  <si>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</si>
  <si>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</si>
  <si>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</si>
  <si>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</si>
  <si>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</si>
  <si>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</si>
  <si>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</si>
  <si>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</si>
  <si>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</si>
  <si>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</si>
  <si>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</si>
  <si>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</si>
  <si>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</si>
  <si>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</si>
  <si>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</si>
  <si>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</si>
  <si>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</si>
  <si>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</si>
  <si>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</si>
  <si>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</si>
  <si>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</si>
  <si>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</si>
  <si>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</si>
  <si>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</si>
  <si>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</si>
  <si>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</si>
  <si>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</si>
  <si>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</si>
  <si>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</si>
  <si>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</si>
  <si>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</si>
  <si>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</si>
  <si>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</si>
  <si>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</si>
  <si>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</si>
  <si>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</si>
  <si>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</si>
  <si>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</si>
  <si>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</si>
  <si>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</si>
  <si>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</si>
  <si>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</si>
  <si>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</si>
  <si>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</si>
  <si>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</si>
  <si>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</si>
  <si>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</si>
  <si>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</si>
  <si>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</si>
  <si>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</si>
  <si>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</si>
  <si>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</si>
  <si>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</si>
  <si>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</si>
  <si>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</si>
  <si>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</si>
  <si>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</si>
  <si>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</si>
  <si>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</si>
  <si>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</si>
  <si>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</si>
  <si>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</si>
  <si>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</si>
  <si>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</si>
  <si>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</si>
  <si>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</si>
  <si>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</si>
  <si>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</si>
  <si>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</si>
  <si>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</si>
  <si>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</si>
  <si>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</si>
  <si>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</si>
  <si>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</si>
  <si>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</si>
  <si>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</si>
  <si>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</si>
  <si>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</si>
  <si>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</si>
  <si>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</si>
  <si>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</si>
  <si>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</si>
  <si>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</si>
  <si>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</si>
  <si>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</si>
  <si>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</si>
  <si>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</si>
  <si>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</si>
  <si>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</si>
  <si>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</si>
  <si>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</si>
  <si>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</si>
  <si>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</si>
  <si>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</si>
  <si>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</si>
  <si>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</si>
  <si>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</si>
  <si>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</si>
  <si>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</si>
  <si>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</si>
  <si>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</si>
  <si>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</si>
  <si>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</si>
  <si>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</si>
  <si>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</si>
  <si>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</si>
  <si>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</si>
  <si>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</si>
  <si>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</si>
  <si>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</si>
  <si>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</si>
  <si>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</si>
  <si>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</si>
  <si>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</si>
  <si>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</si>
  <si>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</si>
  <si>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</si>
  <si>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</si>
  <si>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</si>
  <si>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</si>
  <si>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</si>
  <si>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</si>
  <si>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</si>
  <si>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</si>
  <si>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</si>
  <si>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</si>
  <si>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</si>
  <si>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</si>
  <si>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</si>
  <si>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</si>
  <si>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</si>
  <si>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</si>
  <si>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</si>
  <si>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</si>
  <si>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</si>
  <si>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</si>
  <si>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</si>
  <si>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</si>
  <si>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</si>
  <si>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</si>
  <si>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</si>
  <si>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</si>
  <si>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</si>
  <si>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</si>
  <si>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</si>
  <si>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</si>
  <si>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</si>
  <si>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</si>
  <si>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</si>
  <si>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</si>
  <si>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</si>
  <si>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</si>
  <si>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</si>
  <si>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</si>
  <si>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</si>
  <si>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</si>
  <si>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</si>
  <si>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</si>
  <si>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</si>
  <si>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</si>
  <si>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</si>
  <si>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</si>
  <si>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</si>
  <si>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</si>
  <si>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</si>
  <si>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</si>
  <si>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</si>
  <si>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</si>
  <si>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</si>
  <si>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</si>
  <si>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</si>
  <si>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</si>
  <si>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</si>
  <si>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</si>
  <si>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</si>
  <si>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</si>
  <si>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</si>
  <si>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</si>
  <si>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</si>
  <si>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</si>
  <si>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</si>
  <si>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</si>
  <si>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</si>
  <si>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</si>
  <si>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</si>
  <si>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</si>
  <si>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</si>
  <si>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</si>
  <si>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</si>
  <si>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</si>
  <si>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</si>
  <si>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</si>
  <si>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</si>
  <si>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</si>
  <si>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</si>
  <si>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</si>
  <si>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</si>
  <si>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</si>
  <si>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</si>
  <si>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</si>
  <si>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</si>
  <si>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</si>
  <si>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</si>
  <si>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</si>
  <si>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</si>
  <si>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</si>
  <si>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</si>
  <si>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</si>
  <si>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</si>
  <si>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</si>
  <si>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</si>
  <si>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</si>
  <si>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</si>
  <si>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</si>
  <si>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</si>
  <si>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</si>
  <si>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</si>
  <si>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</si>
  <si>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</si>
  <si>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</si>
  <si>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</si>
  <si>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</si>
  <si>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</si>
  <si>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</si>
  <si>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</si>
  <si>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</si>
  <si>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</si>
  <si>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</si>
  <si>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</si>
  <si>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</si>
  <si>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</si>
  <si>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</si>
  <si>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</si>
  <si>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</si>
  <si>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</si>
  <si>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</si>
  <si>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</si>
  <si>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</si>
  <si>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</si>
  <si>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</si>
  <si>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</si>
  <si>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</si>
  <si>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</si>
  <si>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</si>
  <si>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</si>
  <si>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</si>
  <si>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</si>
  <si>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</si>
  <si>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</si>
  <si>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</si>
  <si>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</si>
  <si>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</si>
  <si>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</si>
  <si>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</si>
  <si>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</si>
  <si>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</si>
  <si>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</si>
  <si>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</si>
  <si>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</si>
  <si>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</si>
  <si>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</si>
  <si>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</si>
  <si>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</si>
  <si>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</si>
  <si>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</si>
  <si>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</si>
  <si>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</si>
  <si>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</si>
  <si>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</si>
  <si>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</si>
  <si>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</si>
  <si>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</si>
  <si>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</si>
  <si>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</si>
  <si>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</si>
  <si>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</si>
  <si>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</si>
  <si>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</si>
  <si>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</si>
  <si>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</si>
  <si>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</si>
  <si>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</si>
  <si>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</si>
  <si>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</si>
  <si>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</si>
  <si>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</si>
  <si>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</si>
  <si>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</si>
  <si>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</si>
  <si>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</si>
  <si>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</si>
  <si>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</si>
  <si>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</si>
  <si>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</si>
  <si>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</si>
  <si>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</si>
  <si>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</si>
  <si>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</si>
  <si>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</si>
  <si>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</si>
  <si>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</si>
  <si>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</si>
  <si>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</si>
  <si>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</si>
  <si>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</si>
  <si>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</si>
  <si>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</si>
  <si>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</si>
  <si>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</si>
  <si>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</si>
  <si>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</si>
  <si>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</si>
  <si>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</si>
  <si>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</si>
  <si>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</si>
  <si>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</si>
  <si>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</si>
  <si>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</si>
  <si>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</si>
  <si>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</si>
  <si>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</si>
  <si>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</si>
  <si>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</si>
  <si>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</si>
  <si>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</si>
  <si>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</si>
  <si>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</si>
  <si>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</si>
  <si>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</si>
  <si>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</si>
  <si>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</si>
  <si>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</si>
  <si>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</si>
  <si>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</si>
  <si>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</si>
  <si>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</si>
  <si>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</si>
  <si>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</si>
  <si>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</si>
  <si>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</si>
  <si>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</si>
  <si>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</si>
  <si>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</si>
  <si>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</si>
  <si>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</si>
  <si>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</si>
  <si>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</si>
  <si>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</si>
  <si>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</si>
  <si>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</si>
  <si>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</si>
  <si>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</si>
  <si>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</si>
  <si>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</si>
  <si>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</si>
  <si>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</si>
  <si>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</si>
  <si>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</si>
  <si>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</si>
  <si>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</si>
  <si>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</si>
  <si>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</si>
  <si>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</si>
  <si>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</si>
  <si>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</si>
  <si>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</si>
  <si>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</si>
  <si>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</si>
  <si>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</si>
  <si>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</si>
  <si>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</si>
  <si>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</si>
  <si>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</si>
  <si>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</si>
  <si>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</si>
  <si>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</si>
  <si>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</si>
  <si>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</si>
  <si>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</si>
  <si>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</si>
  <si>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</si>
  <si>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</si>
  <si>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</si>
  <si>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</si>
  <si>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</si>
  <si>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</si>
  <si>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</si>
  <si>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</si>
  <si>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</si>
  <si>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</si>
  <si>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</si>
  <si>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</si>
  <si>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</si>
  <si>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</si>
  <si>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</si>
  <si>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</si>
  <si>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</si>
  <si>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</si>
  <si>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</si>
  <si>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</si>
  <si>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</si>
  <si>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</si>
  <si>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</si>
  <si>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</si>
  <si>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</si>
  <si>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</si>
  <si>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</si>
  <si>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</si>
  <si>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</si>
  <si>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</si>
  <si>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</si>
  <si>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</si>
  <si>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</si>
  <si>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</si>
  <si>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</si>
  <si>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</si>
  <si>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</si>
  <si>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</si>
  <si>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</si>
  <si>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</si>
  <si>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</si>
  <si>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</si>
  <si>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</si>
  <si>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</si>
  <si>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</si>
  <si>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</si>
  <si>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</si>
  <si>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</si>
  <si>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</si>
  <si>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</si>
  <si>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</si>
  <si>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</si>
  <si>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</si>
  <si>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</si>
  <si>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</si>
  <si>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</si>
  <si>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</si>
  <si>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</si>
  <si>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</si>
  <si>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</si>
  <si>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</si>
  <si>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</si>
  <si>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</si>
  <si>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</si>
  <si>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</si>
  <si>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</si>
  <si>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</si>
  <si>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</si>
  <si>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</si>
  <si>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</si>
  <si>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</si>
  <si>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</si>
  <si>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</si>
  <si>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</si>
  <si>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</si>
  <si>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</si>
  <si>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</si>
  <si>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</si>
  <si>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</si>
  <si>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</si>
  <si>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</si>
  <si>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</si>
  <si>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</si>
  <si>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</si>
  <si>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</si>
  <si>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</si>
  <si>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</si>
  <si>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</si>
  <si>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</si>
  <si>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</si>
  <si>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</si>
  <si>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</si>
  <si>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</si>
  <si>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</si>
  <si>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</si>
  <si>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</si>
  <si>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</si>
  <si>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</si>
  <si>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</si>
  <si>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</si>
  <si>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</si>
  <si>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</si>
  <si>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</si>
  <si>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</si>
  <si>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</si>
  <si>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</si>
  <si>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</si>
  <si>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</si>
  <si>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</si>
  <si>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</si>
  <si>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</si>
  <si>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</si>
  <si>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</si>
  <si>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</si>
  <si>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</si>
  <si>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</si>
  <si>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</si>
  <si>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</si>
  <si>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</si>
  <si>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</si>
  <si>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</si>
  <si>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</si>
  <si>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</si>
  <si>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</si>
  <si>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</si>
  <si>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</si>
  <si>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</si>
  <si>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</si>
  <si>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</si>
  <si>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</si>
  <si>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</si>
  <si>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</si>
  <si>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</si>
  <si>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</si>
  <si>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</si>
  <si>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</si>
  <si>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</si>
  <si>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</si>
  <si>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</si>
  <si>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</si>
  <si>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</si>
  <si>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</si>
  <si>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</si>
  <si>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</si>
  <si>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</si>
  <si>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</si>
  <si>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</si>
  <si>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</si>
  <si>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</si>
  <si>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</si>
  <si>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</si>
  <si>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</si>
  <si>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</si>
  <si>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</si>
  <si>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</si>
  <si>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</si>
  <si>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</si>
  <si>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</si>
  <si>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</si>
  <si>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</si>
  <si>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</si>
  <si>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</si>
  <si>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</si>
  <si>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</si>
  <si>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</si>
  <si>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</si>
  <si>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</si>
  <si>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</si>
  <si>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</si>
  <si>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</si>
  <si>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</si>
  <si>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</si>
  <si>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</si>
  <si>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</si>
  <si>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</si>
  <si>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</si>
  <si>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</si>
  <si>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</si>
  <si>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</si>
  <si>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</si>
  <si>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</si>
  <si>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</si>
  <si>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</si>
  <si>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</si>
  <si>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</si>
  <si>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</si>
  <si>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</si>
  <si>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</si>
  <si>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</si>
  <si>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</si>
  <si>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</si>
  <si>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</si>
  <si>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</si>
  <si>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</si>
  <si>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</si>
  <si>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</si>
  <si>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</si>
  <si>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</si>
  <si>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</si>
  <si>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</si>
  <si>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</si>
  <si>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</si>
  <si>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</si>
  <si>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</si>
  <si>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</si>
  <si>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</si>
  <si>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</si>
  <si>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</si>
  <si>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</si>
  <si>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</si>
  <si>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</si>
  <si>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</si>
  <si>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</si>
  <si>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</si>
  <si>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</si>
  <si>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</si>
  <si>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</si>
  <si>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</si>
  <si>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</si>
  <si>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</si>
  <si>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</si>
  <si>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</si>
  <si>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</si>
  <si>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</si>
  <si>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</si>
  <si>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</si>
  <si>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</si>
  <si>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</si>
  <si>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</si>
  <si>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</si>
  <si>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</si>
  <si>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</si>
  <si>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</si>
  <si>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</si>
  <si>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</si>
  <si>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</si>
  <si>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</si>
  <si>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</si>
  <si>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</si>
  <si>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</si>
  <si>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</si>
  <si>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</si>
  <si>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</si>
  <si>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</si>
  <si>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</si>
  <si>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</si>
  <si>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</si>
  <si>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</si>
  <si>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</si>
  <si>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</si>
  <si>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</si>
  <si>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</si>
  <si>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</si>
  <si>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</si>
  <si>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</si>
  <si>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</si>
  <si>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</si>
  <si>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</si>
  <si>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</si>
  <si>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</si>
  <si>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</si>
  <si>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</si>
  <si>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</si>
  <si>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</si>
  <si>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</si>
  <si>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</si>
  <si>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</si>
  <si>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</si>
  <si>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</si>
  <si>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</si>
  <si>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</si>
  <si>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</si>
  <si>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</si>
  <si>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</si>
  <si>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</si>
  <si>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</si>
  <si>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</si>
  <si>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</si>
  <si>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</si>
  <si>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</si>
  <si>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</si>
  <si>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</si>
  <si>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</si>
  <si>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</si>
  <si>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</si>
  <si>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</si>
  <si>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</si>
  <si>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</si>
  <si>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</si>
  <si>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</si>
  <si>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</si>
  <si>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</si>
  <si>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</si>
  <si>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</si>
  <si>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</si>
  <si>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</si>
  <si>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</si>
  <si>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</si>
  <si>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</si>
  <si>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</si>
  <si>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</si>
  <si>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</si>
  <si>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</si>
  <si>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</si>
  <si>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</si>
  <si>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</si>
  <si>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</si>
  <si>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</si>
  <si>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</si>
  <si>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</si>
  <si>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</si>
  <si>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</si>
  <si>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</si>
  <si>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</si>
  <si>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</si>
  <si>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</si>
  <si>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</si>
  <si>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</si>
  <si>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</si>
  <si>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</si>
  <si>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</si>
  <si>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</si>
  <si>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</si>
  <si>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</si>
  <si>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</si>
  <si>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</si>
  <si>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</si>
  <si>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</si>
  <si>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</si>
  <si>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</si>
  <si>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</si>
  <si>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</si>
  <si>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</si>
  <si>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</si>
  <si>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</si>
  <si>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</si>
  <si>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</si>
  <si>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</si>
  <si>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</si>
  <si>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</si>
  <si>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</si>
  <si>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</si>
  <si>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</si>
  <si>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</si>
  <si>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</si>
  <si>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</si>
  <si>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</si>
  <si>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</si>
  <si>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</si>
  <si>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</si>
  <si>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</si>
  <si>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</si>
  <si>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</si>
  <si>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</si>
  <si>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</si>
  <si>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</si>
  <si>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</si>
  <si>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</si>
  <si>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</si>
  <si>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</si>
  <si>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</si>
  <si>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</si>
  <si>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</si>
  <si>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</si>
  <si>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</si>
  <si>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</si>
  <si>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</si>
  <si>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</si>
  <si>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</si>
  <si>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</si>
  <si>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</si>
  <si>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</si>
  <si>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</si>
  <si>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</si>
  <si>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</si>
  <si>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</si>
  <si>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</si>
  <si>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</si>
  <si>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</si>
  <si>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</si>
  <si>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</si>
  <si>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</si>
  <si>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</si>
  <si>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</si>
  <si>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</si>
  <si>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</si>
  <si>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</si>
  <si>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</si>
  <si>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</si>
  <si>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</si>
  <si>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</si>
  <si>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</si>
  <si>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</si>
  <si>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</si>
  <si>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</si>
  <si>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</si>
  <si>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</si>
  <si>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</si>
  <si>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</si>
  <si>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</si>
  <si>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</si>
  <si>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</si>
  <si>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</si>
  <si>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</si>
  <si>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</si>
  <si>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</si>
  <si>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</si>
  <si>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</si>
  <si>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</si>
  <si>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</si>
  <si>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</si>
  <si>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</si>
  <si>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</si>
  <si>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</si>
  <si>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</si>
  <si>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</si>
  <si>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</si>
  <si>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</si>
  <si>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</si>
  <si>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</si>
  <si>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</si>
  <si>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</si>
  <si>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</si>
  <si>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</si>
  <si>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</si>
  <si>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</si>
  <si>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</si>
  <si>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</si>
  <si>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</si>
  <si>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</si>
  <si>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</si>
  <si>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</si>
  <si>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</si>
  <si>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</si>
  <si>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</si>
  <si>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</si>
  <si>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</si>
  <si>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</si>
  <si>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</si>
  <si>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</si>
  <si>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</si>
  <si>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</si>
  <si>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</si>
  <si>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</si>
  <si>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</si>
  <si>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</si>
  <si>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</si>
  <si>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</si>
  <si>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</si>
  <si>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</si>
  <si>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</si>
  <si>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</si>
  <si>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</si>
  <si>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</si>
  <si>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</si>
  <si>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</si>
  <si>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</si>
  <si>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</si>
  <si>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</si>
  <si>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</si>
  <si>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</si>
  <si>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</si>
  <si>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</si>
  <si>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</si>
  <si>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</si>
  <si>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</si>
  <si>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</si>
  <si>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</si>
  <si>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</si>
  <si>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</si>
  <si>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</si>
  <si>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</si>
  <si>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</si>
  <si>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</si>
  <si>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</si>
  <si>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</si>
  <si>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</si>
  <si>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</si>
  <si>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</si>
  <si>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</si>
  <si>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</si>
  <si>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</si>
  <si>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</si>
  <si>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</si>
  <si>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</si>
  <si>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</si>
  <si>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</si>
  <si>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</si>
  <si>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</si>
  <si>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</si>
  <si>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</si>
  <si>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</si>
  <si>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</si>
  <si>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</si>
  <si>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</si>
  <si>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</si>
  <si>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</si>
  <si>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</si>
  <si>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</si>
  <si>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</si>
  <si>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</si>
  <si>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</si>
  <si>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</si>
  <si>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</si>
  <si>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</si>
  <si>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</si>
  <si>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</si>
  <si>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</si>
  <si>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</si>
  <si>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</si>
  <si>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</si>
  <si>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</si>
  <si>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</si>
  <si>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</si>
  <si>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</si>
  <si>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</si>
  <si>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</si>
  <si>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</si>
  <si>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</si>
  <si>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</si>
  <si>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</si>
  <si>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</si>
  <si>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</si>
  <si>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</si>
  <si>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</si>
  <si>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</si>
  <si>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</si>
  <si>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</si>
  <si>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</si>
  <si>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</si>
  <si>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</si>
  <si>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</si>
  <si>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</si>
  <si>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</si>
  <si>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</si>
  <si>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</si>
  <si>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</si>
  <si>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</si>
  <si>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</si>
  <si>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</si>
  <si>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</si>
  <si>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</si>
  <si>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</si>
  <si>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</si>
  <si>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</si>
  <si>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</si>
  <si>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</si>
  <si>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</si>
  <si>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</si>
  <si>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</si>
  <si>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</si>
  <si>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</si>
  <si>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</si>
  <si>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</si>
  <si>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</si>
  <si>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</si>
  <si>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</si>
  <si>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</si>
  <si>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</si>
  <si>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</si>
  <si>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</si>
  <si>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</si>
  <si>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</si>
  <si>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</si>
  <si>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</si>
  <si>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</si>
  <si>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</si>
  <si>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</si>
  <si>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</si>
  <si>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</si>
  <si>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</si>
  <si>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</si>
  <si>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</si>
  <si>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</si>
  <si>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</si>
  <si>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</si>
  <si>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</si>
  <si>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</si>
  <si>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</si>
  <si>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</si>
  <si>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</si>
  <si>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</si>
  <si>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</si>
  <si>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</si>
  <si>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</si>
  <si>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</si>
  <si>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</si>
  <si>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</si>
  <si>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</si>
  <si>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</si>
  <si>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</si>
  <si>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</si>
  <si>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</si>
  <si>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</si>
  <si>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</si>
  <si>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</si>
  <si>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</si>
  <si>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</si>
  <si>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</si>
  <si>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</si>
  <si>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</si>
  <si>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</si>
  <si>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</si>
  <si>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</si>
  <si>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</si>
  <si>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</si>
  <si>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</si>
  <si>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</si>
  <si>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</si>
  <si>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</si>
  <si>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</si>
  <si>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</si>
  <si>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</si>
  <si>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</si>
  <si>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</si>
  <si>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</si>
  <si>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</si>
  <si>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</si>
  <si>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</si>
  <si>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</si>
  <si>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</si>
  <si>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</si>
  <si>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</si>
  <si>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</si>
  <si>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</si>
  <si>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</si>
  <si>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</si>
  <si>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</si>
  <si>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</si>
  <si>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</si>
  <si>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</si>
  <si>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</si>
  <si>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</si>
  <si>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</si>
  <si>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</si>
  <si>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</si>
  <si>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</si>
  <si>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</si>
  <si>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</si>
  <si>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</si>
  <si>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</si>
  <si>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</si>
  <si>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</si>
  <si>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</si>
  <si>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</si>
  <si>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</si>
  <si>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</si>
  <si>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</si>
  <si>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</si>
  <si>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</si>
  <si>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</si>
  <si>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</si>
  <si>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</si>
  <si>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</si>
  <si>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</si>
  <si>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</si>
  <si>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</si>
  <si>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</si>
  <si>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</si>
  <si>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</si>
  <si>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</si>
  <si>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</si>
  <si>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</si>
  <si>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</si>
  <si>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</si>
  <si>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</si>
  <si>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</si>
  <si>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</si>
  <si>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</si>
  <si>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</si>
  <si>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</si>
  <si>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</si>
  <si>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</si>
  <si>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</si>
  <si>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</si>
  <si>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</si>
  <si>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</si>
  <si>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</si>
  <si>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</si>
  <si>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</si>
  <si>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</si>
  <si>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</si>
  <si>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</si>
  <si>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</si>
  <si>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</si>
  <si>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</si>
  <si>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</si>
  <si>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</si>
  <si>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</si>
  <si>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</si>
  <si>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</si>
  <si>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</si>
  <si>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</si>
  <si>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</si>
  <si>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</si>
  <si>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</si>
  <si>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</si>
  <si>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</si>
  <si>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</si>
  <si>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</si>
  <si>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</si>
  <si>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</si>
  <si>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</si>
  <si>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</si>
  <si>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</si>
  <si>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</si>
  <si>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</si>
  <si>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</si>
  <si>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</si>
  <si>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</si>
  <si>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</si>
  <si>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</si>
  <si>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</si>
  <si>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</si>
  <si>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</si>
  <si>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</si>
  <si>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</si>
  <si>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</si>
  <si>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</si>
  <si>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</si>
  <si>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</si>
  <si>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</si>
  <si>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</si>
  <si>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</si>
  <si>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</si>
  <si>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</si>
  <si>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</si>
  <si>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</si>
  <si>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</si>
  <si>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</si>
  <si>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</si>
  <si>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</si>
  <si>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</si>
  <si>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</si>
  <si>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</si>
  <si>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</si>
  <si>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</si>
  <si>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</si>
  <si>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</si>
  <si>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</si>
  <si>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</si>
  <si>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</si>
  <si>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</si>
  <si>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</si>
  <si>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</si>
  <si>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</si>
  <si>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</si>
  <si>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</si>
  <si>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</si>
  <si>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</si>
  <si>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</si>
  <si>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</si>
  <si>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</si>
  <si>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</si>
  <si>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</si>
  <si>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</si>
  <si>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</si>
  <si>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</si>
  <si>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</si>
  <si>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</si>
  <si>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</si>
  <si>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</si>
  <si>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</si>
  <si>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</si>
  <si>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</si>
  <si>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</si>
  <si>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</si>
  <si>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</si>
  <si>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</si>
  <si>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</si>
  <si>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</si>
  <si>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</si>
  <si>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</si>
  <si>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</si>
  <si>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</si>
  <si>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</si>
  <si>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</si>
  <si>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</si>
  <si>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</si>
  <si>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</si>
  <si>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</si>
  <si>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</si>
  <si>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</si>
  <si>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</si>
  <si>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</si>
  <si>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</si>
  <si>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</si>
  <si>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</si>
  <si>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</si>
  <si>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</si>
  <si>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</si>
  <si>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</si>
  <si>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</si>
  <si>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</si>
  <si>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</si>
  <si>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</si>
  <si>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</si>
  <si>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</si>
  <si>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</si>
  <si>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</si>
  <si>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</si>
  <si>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</si>
  <si>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</si>
  <si>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</si>
  <si>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</si>
  <si>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</si>
  <si>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</si>
  <si>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</si>
  <si>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</si>
  <si>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</si>
  <si>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</si>
  <si>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</si>
  <si>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</si>
  <si>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</si>
  <si>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</si>
  <si>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</si>
  <si>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</si>
  <si>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</si>
  <si>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</si>
  <si>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</si>
  <si>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</si>
  <si>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</si>
  <si>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</si>
  <si>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</si>
  <si>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</si>
  <si>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</si>
  <si>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</si>
  <si>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</si>
  <si>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</si>
  <si>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</si>
  <si>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</si>
  <si>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</si>
  <si>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</si>
  <si>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</si>
  <si>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</si>
  <si>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</si>
  <si>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</si>
  <si>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</si>
  <si>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</si>
  <si>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</si>
  <si>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</si>
  <si>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</si>
  <si>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</si>
  <si>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</si>
  <si>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</si>
  <si>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</si>
  <si>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</si>
  <si>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</si>
  <si>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</si>
  <si>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</si>
  <si>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</si>
  <si>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</si>
  <si>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</si>
  <si>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</si>
  <si>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</si>
  <si>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</si>
  <si>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</si>
  <si>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</si>
  <si>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</si>
  <si>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</si>
  <si>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</si>
  <si>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</si>
  <si>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</si>
  <si>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</si>
  <si>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</si>
  <si>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</si>
  <si>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</si>
  <si>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</si>
  <si>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</si>
  <si>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</si>
  <si>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</si>
  <si>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</si>
  <si>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</si>
  <si>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</si>
  <si>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</si>
  <si>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</si>
  <si>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</si>
  <si>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</si>
  <si>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</si>
  <si>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</si>
  <si>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</si>
  <si>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</si>
  <si>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</si>
  <si>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</si>
  <si>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</si>
  <si>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</si>
  <si>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</si>
  <si>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</si>
  <si>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</si>
  <si>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</si>
  <si>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</si>
  <si>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</si>
  <si>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</si>
  <si>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</si>
  <si>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</si>
  <si>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</si>
  <si>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</si>
  <si>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</si>
  <si>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</si>
  <si>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</si>
  <si>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</si>
  <si>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</si>
  <si>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</si>
  <si>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</si>
  <si>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</si>
  <si>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</si>
  <si>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</si>
  <si>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</si>
  <si>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</si>
  <si>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</si>
  <si>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</si>
  <si>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</si>
  <si>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</si>
  <si>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</si>
  <si>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</si>
  <si>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</si>
  <si>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</si>
  <si>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</si>
  <si>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</si>
  <si>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</si>
  <si>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</si>
  <si>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</si>
  <si>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</si>
  <si>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</si>
  <si>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</si>
  <si>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</si>
  <si>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</si>
  <si>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</si>
  <si>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</si>
  <si>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</si>
  <si>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</si>
  <si>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</si>
  <si>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</si>
  <si>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</si>
  <si>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</si>
  <si>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</si>
  <si>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</si>
  <si>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</si>
  <si>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</si>
  <si>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</si>
  <si>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</si>
  <si>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</si>
  <si>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</si>
  <si>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</si>
  <si>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</si>
  <si>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</si>
  <si>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</si>
  <si>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</si>
  <si>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</si>
  <si>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</si>
  <si>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</si>
  <si>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</si>
  <si>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</si>
  <si>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</si>
  <si>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</si>
  <si>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</si>
  <si>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</si>
  <si>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</si>
  <si>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</si>
  <si>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</si>
  <si>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</si>
  <si>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</si>
  <si>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</si>
  <si>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</si>
  <si>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</si>
  <si>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</si>
  <si>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</si>
  <si>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</si>
  <si>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</si>
  <si>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</si>
  <si>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</si>
  <si>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</si>
  <si>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</si>
  <si>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</si>
  <si>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</si>
  <si>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</si>
  <si>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</si>
  <si>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</si>
  <si>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</si>
  <si>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</si>
  <si>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</si>
  <si>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</si>
  <si>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</si>
  <si>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</si>
  <si>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</si>
  <si>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</si>
  <si>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</si>
  <si>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</si>
  <si>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</si>
  <si>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</si>
  <si>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</si>
  <si>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</si>
  <si>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</si>
  <si>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</si>
  <si>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</si>
  <si>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</si>
  <si>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</si>
  <si>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</si>
  <si>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</si>
  <si>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</si>
  <si>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</si>
  <si>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</si>
  <si>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</si>
  <si>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</si>
  <si>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</si>
  <si>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</si>
  <si>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</si>
  <si>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</si>
  <si>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</si>
  <si>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</si>
  <si>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</si>
  <si>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</si>
  <si>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</si>
  <si>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</si>
  <si>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</si>
  <si>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</si>
  <si>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</si>
  <si>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</si>
  <si>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</si>
  <si>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</si>
  <si>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</si>
  <si>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</si>
  <si>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</si>
  <si>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</si>
  <si>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</si>
  <si>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</si>
  <si>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</si>
  <si>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</si>
  <si>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</si>
  <si>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</si>
  <si>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</si>
  <si>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</si>
  <si>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</si>
  <si>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</si>
  <si>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</si>
  <si>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</si>
  <si>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</si>
  <si>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</si>
  <si>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</si>
  <si>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</si>
  <si>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</si>
  <si>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</si>
  <si>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</si>
  <si>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</si>
  <si>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</si>
  <si>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</si>
  <si>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</si>
  <si>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</si>
  <si>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</si>
  <si>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</si>
  <si>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</si>
  <si>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</si>
  <si>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</si>
  <si>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</si>
  <si>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</si>
  <si>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</si>
  <si>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</si>
  <si>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</si>
  <si>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</si>
  <si>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</si>
  <si>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</si>
  <si>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</si>
  <si>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</si>
  <si>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</si>
  <si>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</si>
  <si>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</si>
  <si>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</si>
  <si>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</si>
  <si>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</si>
  <si>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</si>
  <si>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</si>
  <si>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</si>
  <si>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</si>
  <si>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</si>
  <si>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</si>
  <si>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</si>
  <si>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</si>
  <si>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</si>
  <si>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</si>
  <si>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</si>
  <si>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</si>
  <si>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</si>
  <si>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</si>
  <si>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</si>
  <si>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</si>
  <si>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</si>
  <si>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</si>
  <si>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</si>
  <si>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</si>
  <si>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</si>
  <si>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</si>
  <si>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</si>
  <si>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</si>
  <si>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</si>
  <si>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</si>
  <si>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</si>
  <si>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</si>
  <si>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</si>
  <si>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</si>
  <si>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</si>
  <si>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</si>
  <si>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</si>
  <si>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</si>
  <si>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</si>
  <si>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</si>
  <si>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</si>
  <si>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</si>
  <si>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</si>
  <si>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</si>
  <si>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</si>
  <si>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</si>
  <si>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</si>
  <si>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</si>
  <si>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</si>
  <si>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</si>
  <si>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</si>
  <si>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</si>
  <si>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</si>
  <si>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</si>
  <si>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</si>
  <si>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</si>
  <si>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</si>
  <si>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</si>
  <si>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</si>
  <si>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</si>
  <si>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</si>
  <si>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</si>
  <si>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</si>
  <si>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</si>
  <si>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</si>
  <si>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</si>
  <si>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</si>
  <si>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</si>
  <si>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</si>
  <si>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</si>
  <si>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</si>
  <si>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</si>
  <si>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</si>
  <si>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</si>
  <si>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</si>
  <si>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</si>
  <si>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</si>
  <si>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</si>
  <si>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</si>
  <si>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</si>
  <si>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</si>
  <si>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</si>
  <si>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</si>
  <si>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</si>
  <si>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</si>
  <si>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</si>
  <si>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</si>
  <si>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</si>
  <si>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</si>
  <si>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</si>
  <si>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</si>
  <si>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</si>
  <si>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</si>
  <si>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</si>
  <si>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</si>
  <si>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</si>
  <si>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</si>
  <si>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</si>
  <si>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</si>
  <si>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</si>
  <si>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</si>
  <si>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</si>
  <si>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</si>
  <si>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</si>
  <si>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</si>
  <si>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</si>
  <si>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</si>
  <si>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</si>
  <si>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</si>
  <si>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</si>
  <si>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</si>
  <si>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</si>
  <si>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</si>
  <si>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</si>
  <si>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</si>
  <si>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</si>
  <si>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</si>
  <si>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</si>
  <si>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</si>
  <si>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</si>
  <si>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</si>
  <si>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</si>
  <si>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</si>
  <si>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</si>
  <si>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</si>
  <si>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</si>
  <si>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</si>
  <si>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</si>
  <si>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</si>
  <si>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</si>
  <si>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</si>
  <si>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</si>
  <si>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</si>
  <si>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</si>
  <si>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</si>
  <si>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</si>
  <si>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</si>
  <si>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</si>
  <si>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</si>
  <si>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</si>
  <si>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</si>
  <si>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</si>
  <si>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</si>
  <si>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</si>
  <si>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</si>
  <si>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</si>
  <si>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</si>
  <si>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</si>
  <si>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</si>
  <si>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</si>
  <si>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</si>
  <si>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</si>
  <si>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</si>
  <si>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</si>
  <si>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</si>
  <si>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</si>
  <si>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</si>
  <si>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</si>
  <si>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</si>
  <si>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</si>
  <si>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</si>
  <si>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</si>
  <si>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</si>
  <si>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</si>
  <si>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</si>
  <si>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</si>
  <si>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</si>
  <si>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</si>
  <si>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</si>
  <si>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</si>
  <si>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</si>
  <si>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</si>
  <si>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</si>
  <si>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</si>
  <si>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</si>
  <si>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</si>
  <si>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</si>
  <si>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</si>
  <si>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</si>
  <si>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</si>
  <si>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</si>
  <si>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</si>
  <si>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</si>
  <si>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</si>
  <si>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</si>
  <si>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</si>
  <si>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</si>
  <si>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</si>
  <si>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</si>
  <si>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</si>
  <si>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</si>
  <si>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</si>
  <si>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</si>
  <si>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</si>
  <si>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</si>
  <si>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</si>
  <si>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</si>
  <si>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</si>
  <si>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</si>
  <si>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</si>
  <si>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</si>
  <si>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</si>
  <si>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</si>
  <si>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</si>
  <si>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</si>
  <si>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</si>
  <si>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</si>
  <si>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</si>
  <si>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</si>
  <si>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</si>
  <si>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</si>
  <si>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</si>
  <si>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</si>
  <si>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</si>
  <si>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</si>
  <si>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</si>
  <si>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</si>
  <si>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</si>
  <si>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</si>
  <si>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</si>
  <si>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</si>
  <si>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</si>
  <si>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</si>
  <si>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</si>
  <si>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</si>
  <si>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</si>
  <si>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</si>
  <si>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</si>
  <si>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</si>
  <si>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</si>
  <si>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</si>
  <si>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</si>
  <si>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</si>
  <si>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</si>
  <si>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</si>
  <si>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</si>
  <si>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</si>
  <si>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</si>
  <si>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</si>
  <si>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</si>
  <si>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</si>
  <si>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</si>
  <si>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</si>
  <si>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</si>
  <si>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</si>
  <si>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</si>
  <si>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</si>
  <si>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</si>
  <si>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</si>
  <si>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</si>
  <si>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</si>
  <si>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</si>
  <si>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</si>
  <si>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</si>
  <si>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</si>
  <si>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</si>
  <si>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</si>
  <si>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</si>
  <si>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</si>
  <si>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</si>
  <si>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</si>
  <si>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</si>
  <si>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</si>
  <si>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</si>
  <si>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</si>
  <si>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</si>
  <si>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</si>
  <si>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</si>
  <si>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</si>
  <si>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</si>
  <si>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</si>
  <si>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</si>
  <si>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</si>
  <si>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</si>
  <si>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</si>
  <si>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</si>
  <si>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</si>
  <si>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</si>
  <si>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</si>
  <si>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</si>
  <si>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</si>
  <si>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</si>
  <si>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</si>
  <si>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</si>
  <si>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</si>
  <si>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</si>
  <si>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</si>
  <si>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</si>
  <si>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</si>
  <si>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</si>
  <si>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</si>
  <si>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</si>
  <si>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</si>
  <si>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</si>
  <si>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</si>
  <si>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</si>
  <si>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</si>
  <si>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</si>
  <si>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</si>
  <si>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</si>
  <si>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</si>
  <si>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</si>
  <si>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</si>
  <si>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</si>
  <si>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</si>
  <si>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</si>
  <si>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</si>
  <si>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</si>
  <si>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</si>
  <si>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</si>
  <si>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</si>
  <si>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</si>
  <si>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</si>
  <si>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</si>
  <si>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</si>
  <si>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</si>
  <si>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</si>
  <si>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</si>
  <si>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</si>
  <si>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</si>
  <si>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</si>
  <si>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</si>
  <si>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</si>
  <si>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</si>
  <si>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</si>
  <si>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</si>
  <si>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</si>
  <si>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</si>
  <si>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</si>
  <si>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</si>
  <si>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</si>
  <si>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</si>
  <si>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</si>
  <si>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</si>
  <si>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</si>
  <si>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</si>
  <si>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</si>
  <si>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</si>
  <si>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</si>
  <si>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</si>
  <si>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</si>
  <si>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</si>
  <si>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</si>
  <si>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</si>
  <si>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</si>
  <si>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</si>
  <si>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</si>
  <si>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</si>
  <si>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</si>
  <si>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</si>
  <si>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</si>
  <si>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</si>
  <si>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</si>
  <si>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</si>
  <si>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</si>
  <si>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</si>
  <si>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</si>
  <si>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</si>
  <si>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</si>
  <si>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</si>
  <si>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</si>
  <si>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</si>
  <si>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</si>
  <si>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</si>
  <si>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</si>
  <si>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</si>
  <si>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</si>
  <si>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</si>
  <si>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</si>
  <si>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</si>
  <si>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</si>
  <si>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</si>
  <si>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</si>
  <si>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</si>
  <si>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</si>
  <si>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</si>
  <si>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</si>
  <si>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</si>
  <si>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</si>
  <si>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</si>
  <si>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</si>
  <si>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</si>
  <si>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</si>
  <si>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</si>
  <si>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</si>
  <si>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</si>
  <si>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</si>
  <si>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</si>
  <si>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</si>
  <si>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</si>
  <si>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</si>
  <si>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</si>
  <si>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</si>
  <si>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</si>
  <si>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</si>
  <si>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</si>
  <si>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</si>
  <si>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</si>
  <si>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</si>
  <si>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</si>
  <si>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</si>
  <si>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</si>
  <si>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</si>
  <si>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</si>
  <si>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</si>
  <si>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</si>
  <si>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</si>
  <si>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</si>
  <si>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</si>
  <si>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</si>
  <si>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</si>
  <si>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</si>
  <si>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</si>
  <si>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</si>
  <si>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</si>
  <si>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</si>
  <si>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</si>
  <si>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</si>
  <si>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</si>
  <si>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</si>
  <si>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</si>
  <si>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</si>
  <si>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</si>
  <si>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</si>
  <si>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</si>
  <si>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</si>
  <si>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</si>
  <si>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</si>
  <si>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</si>
  <si>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</si>
  <si>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</si>
  <si>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</si>
  <si>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</si>
  <si>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</si>
  <si>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</si>
  <si>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</si>
  <si>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</si>
  <si>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</si>
  <si>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</si>
  <si>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</si>
  <si>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</si>
  <si>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</si>
  <si>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</si>
  <si>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</si>
  <si>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</si>
  <si>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</si>
  <si>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</si>
  <si>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</si>
  <si>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</si>
  <si>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</si>
  <si>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</si>
  <si>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</si>
  <si>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</si>
  <si>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</si>
  <si>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</si>
  <si>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</si>
  <si>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</si>
  <si>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</si>
  <si>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</si>
  <si>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</si>
  <si>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</si>
  <si>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</si>
  <si>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</si>
  <si>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</si>
  <si>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</si>
  <si>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</si>
  <si>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</si>
  <si>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</si>
  <si>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</si>
  <si>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</si>
  <si>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</si>
  <si>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</si>
  <si>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</si>
  <si>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</si>
  <si>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</si>
  <si>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</si>
  <si>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</si>
  <si>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</si>
  <si>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</si>
  <si>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</si>
  <si>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</si>
  <si>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</si>
  <si>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</si>
  <si>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</si>
  <si>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</si>
  <si>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</si>
  <si>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</si>
  <si>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</si>
  <si>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</si>
  <si>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</si>
  <si>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</si>
  <si>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</si>
  <si>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</si>
  <si>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</si>
  <si>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</si>
  <si>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</si>
  <si>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</si>
  <si>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</si>
  <si>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</si>
  <si>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</si>
  <si>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</si>
  <si>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</si>
  <si>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</si>
  <si>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</si>
  <si>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</si>
  <si>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</si>
  <si>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</si>
  <si>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</si>
  <si>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</si>
  <si>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</si>
  <si>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</si>
  <si>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</si>
  <si>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</si>
  <si>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</si>
  <si>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</si>
  <si>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</si>
  <si>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</si>
  <si>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</si>
  <si>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</si>
  <si>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</si>
  <si>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</si>
  <si>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</si>
  <si>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</si>
  <si>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</si>
  <si>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</si>
  <si>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</si>
  <si>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</si>
  <si>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</si>
  <si>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</si>
  <si>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</si>
  <si>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</si>
  <si>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</si>
  <si>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</si>
  <si>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</si>
  <si>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</si>
  <si>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</si>
  <si>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</si>
  <si>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</si>
  <si>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</si>
  <si>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</si>
  <si>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</si>
  <si>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</si>
  <si>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</si>
  <si>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</si>
  <si>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</si>
  <si>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</si>
  <si>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</si>
  <si>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</si>
  <si>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</si>
  <si>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</si>
  <si>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</si>
  <si>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</si>
  <si>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</si>
  <si>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</si>
  <si>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</si>
  <si>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</si>
  <si>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</si>
  <si>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</si>
  <si>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</si>
  <si>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</si>
  <si>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</si>
  <si>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</si>
  <si>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</si>
  <si>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</si>
  <si>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</si>
  <si>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</si>
  <si>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</si>
  <si>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</si>
  <si>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</si>
  <si>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</si>
  <si>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</si>
  <si>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</si>
  <si>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</si>
  <si>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</si>
  <si>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</si>
  <si>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</si>
  <si>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</si>
  <si>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</si>
  <si>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</si>
  <si>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</si>
  <si>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</si>
  <si>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</si>
  <si>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</si>
  <si>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</si>
  <si>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</si>
  <si>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</si>
  <si>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</si>
  <si>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</si>
  <si>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</si>
  <si>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</si>
  <si>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</si>
  <si>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</si>
  <si>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</si>
  <si>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</si>
  <si>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</si>
  <si>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</si>
  <si>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</si>
  <si>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</si>
  <si>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</si>
  <si>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</si>
  <si>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</si>
  <si>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</si>
  <si>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</si>
  <si>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</si>
  <si>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</si>
  <si>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</si>
  <si>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</si>
  <si>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</si>
  <si>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</si>
  <si>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</si>
  <si>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</si>
  <si>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</si>
  <si>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</si>
  <si>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</si>
  <si>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</si>
  <si>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</si>
  <si>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</si>
  <si>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</si>
  <si>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</si>
  <si>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</si>
  <si>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</si>
  <si>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</si>
  <si>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</si>
  <si>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</si>
  <si>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</si>
  <si>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</si>
  <si>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</si>
  <si>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</si>
  <si>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</si>
  <si>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</si>
  <si>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</si>
  <si>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</si>
  <si>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</si>
  <si>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</si>
  <si>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</si>
  <si>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</si>
  <si>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</si>
  <si>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</si>
  <si>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</si>
  <si>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</si>
  <si>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</si>
  <si>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</si>
  <si>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</si>
  <si>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</si>
  <si>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</si>
  <si>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</si>
  <si>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</si>
  <si>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</si>
  <si>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</si>
  <si>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</si>
  <si>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</si>
  <si>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</si>
  <si>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</si>
  <si>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</si>
  <si>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</si>
  <si>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</si>
  <si>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</si>
  <si>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</si>
  <si>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</si>
  <si>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</si>
  <si>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</si>
  <si>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</si>
  <si>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</si>
  <si>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</si>
  <si>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</si>
  <si>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</si>
  <si>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</si>
  <si>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</si>
  <si>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</si>
  <si>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</si>
  <si>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</si>
  <si>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</si>
  <si>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</si>
  <si>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</si>
  <si>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</si>
  <si>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</si>
  <si>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</si>
  <si>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</si>
  <si>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</si>
  <si>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</si>
  <si>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</si>
  <si>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</si>
  <si>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</si>
  <si>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</si>
  <si>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</si>
  <si>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</si>
  <si>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</si>
  <si>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</si>
  <si>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</si>
  <si>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</si>
  <si>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</si>
  <si>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</si>
  <si>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</si>
  <si>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</si>
  <si>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</si>
  <si>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</si>
  <si>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</si>
  <si>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</si>
  <si>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</si>
  <si>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</si>
  <si>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</si>
  <si>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</si>
  <si>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</si>
  <si>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</si>
  <si>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</si>
  <si>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</si>
  <si>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</si>
  <si>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</si>
  <si>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</si>
  <si>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</si>
  <si>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</si>
  <si>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</si>
  <si>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</si>
  <si>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</si>
  <si>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</si>
  <si>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</si>
  <si>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</si>
  <si>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</si>
  <si>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</si>
  <si>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</si>
  <si>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</si>
  <si>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</si>
  <si>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</si>
  <si>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</si>
  <si>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</si>
  <si>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</si>
  <si>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</si>
  <si>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</si>
  <si>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</si>
  <si>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</si>
  <si>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</si>
  <si>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</si>
  <si>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</si>
  <si>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</si>
  <si>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</si>
  <si>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</si>
  <si>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</si>
  <si>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</si>
  <si>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</si>
  <si>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</si>
  <si>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</si>
  <si>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</si>
  <si>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</si>
  <si>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</si>
  <si>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</si>
  <si>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</si>
  <si>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</si>
  <si>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</si>
  <si>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</si>
  <si>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</si>
  <si>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</si>
  <si>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</si>
  <si>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</si>
  <si>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</si>
  <si>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</si>
  <si>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</si>
  <si>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</si>
  <si>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</si>
  <si>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</si>
  <si>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</si>
  <si>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</si>
  <si>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</si>
  <si>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</si>
  <si>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</si>
  <si>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</si>
  <si>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</si>
  <si>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</si>
  <si>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</si>
  <si>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</si>
  <si>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</si>
  <si>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</si>
  <si>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</si>
  <si>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</si>
  <si>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</si>
  <si>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</si>
  <si>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</si>
  <si>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</si>
  <si>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</si>
  <si>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</si>
  <si>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</si>
  <si>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</si>
  <si>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</si>
  <si>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</si>
  <si>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</si>
  <si>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</si>
  <si>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</si>
  <si>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</si>
  <si>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</si>
  <si>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</si>
  <si>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</si>
  <si>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</si>
  <si>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</si>
  <si>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</si>
  <si>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</si>
  <si>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</si>
  <si>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</si>
  <si>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</si>
  <si>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</si>
  <si>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</si>
  <si>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</si>
  <si>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</si>
  <si>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</si>
  <si>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</si>
  <si>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</si>
  <si>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</si>
  <si>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</si>
  <si>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</si>
  <si>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</si>
  <si>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</si>
  <si>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</si>
  <si>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</si>
  <si>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</si>
  <si>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</si>
  <si>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</si>
  <si>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</si>
  <si>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</si>
  <si>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</si>
  <si>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</si>
  <si>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</si>
  <si>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</si>
  <si>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</si>
  <si>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</si>
  <si>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</si>
  <si>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</si>
  <si>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</si>
  <si>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</si>
  <si>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</si>
  <si>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</si>
  <si>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</si>
  <si>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</si>
  <si>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</si>
  <si>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</si>
  <si>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</si>
  <si>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</si>
  <si>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</si>
  <si>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</si>
  <si>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</si>
  <si>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</si>
  <si>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</si>
  <si>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</si>
  <si>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</si>
  <si>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</si>
  <si>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</si>
  <si>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</si>
  <si>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</si>
  <si>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</si>
  <si>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</si>
  <si>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</si>
  <si>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</si>
  <si>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</si>
  <si>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</si>
  <si>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</si>
  <si>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</si>
  <si>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</si>
  <si>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</si>
  <si>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</si>
  <si>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</si>
  <si>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</si>
  <si>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</si>
  <si>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</si>
  <si>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</si>
  <si>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</si>
  <si>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</si>
  <si>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</si>
  <si>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</si>
  <si>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</si>
  <si>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</si>
  <si>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</si>
  <si>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</si>
  <si>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</si>
  <si>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</si>
  <si>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</si>
  <si>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</si>
  <si>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</si>
  <si>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</si>
  <si>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</si>
  <si>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</si>
  <si>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</si>
  <si>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</si>
  <si>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</si>
  <si>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</si>
  <si>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</si>
  <si>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</si>
  <si>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</si>
  <si>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</si>
  <si>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</si>
  <si>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</si>
  <si>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</si>
  <si>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</si>
  <si>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</si>
  <si>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</si>
  <si>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</si>
  <si>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</si>
  <si>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</si>
  <si>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</si>
  <si>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</si>
  <si>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</si>
  <si>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</si>
  <si>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</si>
  <si>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</si>
  <si>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</si>
  <si>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</si>
  <si>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</si>
  <si>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</si>
  <si>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</si>
  <si>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</si>
  <si>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</si>
  <si>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</si>
  <si>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</si>
  <si>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</si>
  <si>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</si>
  <si>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</si>
  <si>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</si>
  <si>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</si>
  <si>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</si>
  <si>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</si>
  <si>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</si>
  <si>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</si>
  <si>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</si>
  <si>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</si>
  <si>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</si>
  <si>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</si>
  <si>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</si>
  <si>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</si>
  <si>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</si>
  <si>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</si>
  <si>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</si>
  <si>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</si>
  <si>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</si>
  <si>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</si>
  <si>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</si>
  <si>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</si>
  <si>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</si>
  <si>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</si>
  <si>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</si>
  <si>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</si>
  <si>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</si>
  <si>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</si>
  <si>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</si>
  <si>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</si>
  <si>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</si>
  <si>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</si>
  <si>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</si>
  <si>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</si>
  <si>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</si>
  <si>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</si>
  <si>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</si>
  <si>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</si>
  <si>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</si>
  <si>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</si>
  <si>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</si>
  <si>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</si>
  <si>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</si>
  <si>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</si>
  <si>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</si>
  <si>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</si>
  <si>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</si>
  <si>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</si>
  <si>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</si>
  <si>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</si>
  <si>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</si>
  <si>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</si>
  <si>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</si>
  <si>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</si>
  <si>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</si>
  <si>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</si>
  <si>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</si>
  <si>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</si>
  <si>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</si>
  <si>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</si>
  <si>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</si>
  <si>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</si>
  <si>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</si>
  <si>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</si>
  <si>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</si>
  <si>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</si>
  <si>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</si>
  <si>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</si>
  <si>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</si>
  <si>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</si>
  <si>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</si>
  <si>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</si>
  <si>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</si>
  <si>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</si>
  <si>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</si>
  <si>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</si>
  <si>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</si>
  <si>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</si>
  <si>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</si>
  <si>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</si>
  <si>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</si>
  <si>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</si>
  <si>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</si>
  <si>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</si>
  <si>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</si>
  <si>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</si>
  <si>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</si>
  <si>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</si>
  <si>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</si>
  <si>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</si>
  <si>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</si>
  <si>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</si>
  <si>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</si>
  <si>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</si>
  <si>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</si>
  <si>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</si>
  <si>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</si>
  <si>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</si>
  <si>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</si>
  <si>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</si>
  <si>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</si>
  <si>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</si>
  <si>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</si>
  <si>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</si>
  <si>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</si>
  <si>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</si>
  <si>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</si>
  <si>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</si>
  <si>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</si>
  <si>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</si>
  <si>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</si>
  <si>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</si>
  <si>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</si>
  <si>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</si>
  <si>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</si>
  <si>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</si>
  <si>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</si>
  <si>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</si>
  <si>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</si>
  <si>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</si>
  <si>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</si>
  <si>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</si>
  <si>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</si>
  <si>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</si>
  <si>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</si>
  <si>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</si>
  <si>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</si>
  <si>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</si>
  <si>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</si>
  <si>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</si>
  <si>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</si>
  <si>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</si>
  <si>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</si>
  <si>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</si>
  <si>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</si>
  <si>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</si>
  <si>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</si>
  <si>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</si>
  <si>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</si>
  <si>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</si>
  <si>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</si>
  <si>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</si>
  <si>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</si>
  <si>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</si>
  <si>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</si>
  <si>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</si>
  <si>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</si>
  <si>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</si>
  <si>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</si>
  <si>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</si>
  <si>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</si>
  <si>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</si>
  <si>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</si>
  <si>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</si>
  <si>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</si>
  <si>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</si>
  <si>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</si>
  <si>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</si>
  <si>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</si>
  <si>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</si>
  <si>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</si>
  <si>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</si>
  <si>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</si>
  <si>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</si>
  <si>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</si>
  <si>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</si>
  <si>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</si>
  <si>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</si>
  <si>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</si>
  <si>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</si>
  <si>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</si>
  <si>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</si>
  <si>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</si>
  <si>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</si>
  <si>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</si>
  <si>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</si>
  <si>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</si>
  <si>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</si>
  <si>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</si>
  <si>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</si>
  <si>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</si>
  <si>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</si>
  <si>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</si>
  <si>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</si>
  <si>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</si>
  <si>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</si>
  <si>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</si>
  <si>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</si>
  <si>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</si>
  <si>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</si>
  <si>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</si>
  <si>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</si>
  <si>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</si>
  <si>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</si>
  <si>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</si>
  <si>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</si>
  <si>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</si>
  <si>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</si>
  <si>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</si>
  <si>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</si>
  <si>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</si>
  <si>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</si>
  <si>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</si>
  <si>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</si>
  <si>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</si>
  <si>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</si>
  <si>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</si>
  <si>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</si>
  <si>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</si>
  <si>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</si>
  <si>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</si>
  <si>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</si>
  <si>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</si>
  <si>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</si>
  <si>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</si>
  <si>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</si>
  <si>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</si>
  <si>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</si>
  <si>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</si>
  <si>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</si>
  <si>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</si>
  <si>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</si>
  <si>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</si>
  <si>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</si>
  <si>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</si>
  <si>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</si>
  <si>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</si>
  <si>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</si>
  <si>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</si>
  <si>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</si>
  <si>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</si>
  <si>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</si>
  <si>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</si>
  <si>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</si>
  <si>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</si>
  <si>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</si>
  <si>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</si>
  <si>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</si>
  <si>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</si>
  <si>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</si>
  <si>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</si>
  <si>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</si>
  <si>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</si>
  <si>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</si>
  <si>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</si>
  <si>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</si>
  <si>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</si>
  <si>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</si>
  <si>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</si>
  <si>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</si>
  <si>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</si>
  <si>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</si>
  <si>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</si>
  <si>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</si>
  <si>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</si>
  <si>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</si>
  <si>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</si>
  <si>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</si>
  <si>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</si>
  <si>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</si>
  <si>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</si>
  <si>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</si>
  <si>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</si>
  <si>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</si>
  <si>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</si>
  <si>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</si>
  <si>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</si>
  <si>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</si>
  <si>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</si>
  <si>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</si>
  <si>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</si>
  <si>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</si>
  <si>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</si>
  <si>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</si>
  <si>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</si>
  <si>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</si>
  <si>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</si>
  <si>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</si>
  <si>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</si>
  <si>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</si>
  <si>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</si>
  <si>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</si>
  <si>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</si>
  <si>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</si>
  <si>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</si>
  <si>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</si>
  <si>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</si>
  <si>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</si>
  <si>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</si>
  <si>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</si>
  <si>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</si>
  <si>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</si>
  <si>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</si>
  <si>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</si>
  <si>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</si>
  <si>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</si>
  <si>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</si>
  <si>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</si>
  <si>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</si>
  <si>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</si>
  <si>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</si>
  <si>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</si>
  <si>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</si>
  <si>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</si>
  <si>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</si>
  <si>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</si>
  <si>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</si>
  <si>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</si>
  <si>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</si>
  <si>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</si>
  <si>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</si>
  <si>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</si>
  <si>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</si>
  <si>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</si>
  <si>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</si>
  <si>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</si>
  <si>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</si>
  <si>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</si>
  <si>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</si>
  <si>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</si>
  <si>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</si>
  <si>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</si>
  <si>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</si>
  <si>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</si>
  <si>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</si>
  <si>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</si>
  <si>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</si>
  <si>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</si>
  <si>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</si>
  <si>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</si>
  <si>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</si>
  <si>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</si>
  <si>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</si>
  <si>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</si>
  <si>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</si>
  <si>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</si>
  <si>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</si>
  <si>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</si>
  <si>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</si>
  <si>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</si>
  <si>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</si>
  <si>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</si>
  <si>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</si>
  <si>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</si>
  <si>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</si>
  <si>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</si>
  <si>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</si>
  <si>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</si>
  <si>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</si>
  <si>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</si>
  <si>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</si>
  <si>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</si>
  <si>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</si>
  <si>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</si>
  <si>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</si>
  <si>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</si>
  <si>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</si>
  <si>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</si>
  <si>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</si>
  <si>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</si>
  <si>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</si>
  <si>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</si>
  <si>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</si>
  <si>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</si>
  <si>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</si>
  <si>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</si>
  <si>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</si>
  <si>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</si>
  <si>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</si>
  <si>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</si>
  <si>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</si>
  <si>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</si>
  <si>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</si>
  <si>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</si>
  <si>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</si>
  <si>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</si>
  <si>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</si>
  <si>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</si>
  <si>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</si>
  <si>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</si>
  <si>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</si>
  <si>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</si>
  <si>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</si>
  <si>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</si>
  <si>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</si>
  <si>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</si>
  <si>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</si>
  <si>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</si>
  <si>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</si>
  <si>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</si>
  <si>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</si>
  <si>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</si>
  <si>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</si>
  <si>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</si>
  <si>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</si>
  <si>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</si>
  <si>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</si>
  <si>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</si>
  <si>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</si>
  <si>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</si>
  <si>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</si>
  <si>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</si>
  <si>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</si>
  <si>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</si>
  <si>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</si>
  <si>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</si>
  <si>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</si>
  <si>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</si>
  <si>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</si>
  <si>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</si>
  <si>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</si>
  <si>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</si>
  <si>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</si>
  <si>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</si>
  <si>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</si>
  <si>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</si>
  <si>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</si>
  <si>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</si>
  <si>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</si>
  <si>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</si>
  <si>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</si>
  <si>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</si>
  <si>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</si>
  <si>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</si>
  <si>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</si>
  <si>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</si>
  <si>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</si>
  <si>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</si>
  <si>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</si>
  <si>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</si>
  <si>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</si>
  <si>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</si>
  <si>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</si>
  <si>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</si>
  <si>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</si>
  <si>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</si>
  <si>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</si>
  <si>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</si>
  <si>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</si>
  <si>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</si>
  <si>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</si>
  <si>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</si>
  <si>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</si>
  <si>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</si>
  <si>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</si>
  <si>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</si>
  <si>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</si>
  <si>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</si>
  <si>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</si>
  <si>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</si>
  <si>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</si>
  <si>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</si>
  <si>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</si>
  <si>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</si>
  <si>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</si>
  <si>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</si>
  <si>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</si>
  <si>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</si>
  <si>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</si>
  <si>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</si>
  <si>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</si>
  <si>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</si>
  <si>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</si>
  <si>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</si>
  <si>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</si>
  <si>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</si>
  <si>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</si>
  <si>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</si>
  <si>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</si>
  <si>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</si>
  <si>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</si>
  <si>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</si>
  <si>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</si>
  <si>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</si>
  <si>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</si>
  <si>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</si>
  <si>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</si>
  <si>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</si>
  <si>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</si>
  <si>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</si>
  <si>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</si>
  <si>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</si>
  <si>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</si>
  <si>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</si>
  <si>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</si>
  <si>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</si>
  <si>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</si>
  <si>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</si>
  <si>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</si>
  <si>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</si>
  <si>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</si>
  <si>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</si>
  <si>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</si>
  <si>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</si>
  <si>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</si>
  <si>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</si>
  <si>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</si>
  <si>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</si>
  <si>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</si>
  <si>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</si>
  <si>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</si>
  <si>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</si>
  <si>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</si>
  <si>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</si>
  <si>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</si>
  <si>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</si>
  <si>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</si>
  <si>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</si>
  <si>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</si>
  <si>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</si>
  <si>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</si>
  <si>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</si>
  <si>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</si>
  <si>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</si>
  <si>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</si>
  <si>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</si>
  <si>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</si>
  <si>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</si>
  <si>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</si>
  <si>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</si>
  <si>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</si>
  <si>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</si>
  <si>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</si>
  <si>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</si>
  <si>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</si>
  <si>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</si>
  <si>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</si>
  <si>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</si>
  <si>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</si>
  <si>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</si>
  <si>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</si>
  <si>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</si>
  <si>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</si>
  <si>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</si>
  <si>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</si>
  <si>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</si>
  <si>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</si>
  <si>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</si>
  <si>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</si>
  <si>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</si>
  <si>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</si>
  <si>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</si>
  <si>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</si>
  <si>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</si>
  <si>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</si>
  <si>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</si>
  <si>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</si>
  <si>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</si>
  <si>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</si>
  <si>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</si>
  <si>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</si>
  <si>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</si>
  <si>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</si>
  <si>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</si>
  <si>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</si>
  <si>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</si>
  <si>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</si>
  <si>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</si>
  <si>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</si>
  <si>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</si>
  <si>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</si>
  <si>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</si>
  <si>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</si>
  <si>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</si>
  <si>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</si>
  <si>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</si>
  <si>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</si>
  <si>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</si>
  <si>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</si>
  <si>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</si>
  <si>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</si>
  <si>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</si>
  <si>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</si>
  <si>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</si>
  <si>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</si>
  <si>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</si>
  <si>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</si>
  <si>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</si>
  <si>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</si>
  <si>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</si>
  <si>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</si>
  <si>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</si>
  <si>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</si>
  <si>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</si>
  <si>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</si>
  <si>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</si>
  <si>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</si>
  <si>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</si>
  <si>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</si>
  <si>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</si>
  <si>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</si>
  <si>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</si>
  <si>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</si>
  <si>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</si>
  <si>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</si>
  <si>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</si>
  <si>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</si>
  <si>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</si>
  <si>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</si>
  <si>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</si>
  <si>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</si>
  <si>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</si>
  <si>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</si>
  <si>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</si>
  <si>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</si>
  <si>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</si>
  <si>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</si>
  <si>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</si>
  <si>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</si>
  <si>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</si>
  <si>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</si>
  <si>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</si>
  <si>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</si>
  <si>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</si>
  <si>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</si>
  <si>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</si>
  <si>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</si>
  <si>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</si>
  <si>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</si>
  <si>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</si>
  <si>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</si>
  <si>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</si>
  <si>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</si>
  <si>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</si>
  <si>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</si>
  <si>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</si>
  <si>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</si>
  <si>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</si>
  <si>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</si>
  <si>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</si>
  <si>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</si>
  <si>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</si>
  <si>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</si>
  <si>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</si>
  <si>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</si>
  <si>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</si>
  <si>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</si>
  <si>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</si>
  <si>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</si>
  <si>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</si>
  <si>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</si>
  <si>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</si>
  <si>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</si>
  <si>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</si>
  <si>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</si>
  <si>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</si>
  <si>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</si>
  <si>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</si>
  <si>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</si>
  <si>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</si>
  <si>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</si>
  <si>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</si>
  <si>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</si>
  <si>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</si>
  <si>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</si>
  <si>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</si>
  <si>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</si>
  <si>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</si>
  <si>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</si>
  <si>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</si>
  <si>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</si>
  <si>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</si>
  <si>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</si>
  <si>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</si>
  <si>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</si>
  <si>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</si>
  <si>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</si>
  <si>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</si>
  <si>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</si>
  <si>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</si>
  <si>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</si>
  <si>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</si>
  <si>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</si>
  <si>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</si>
  <si>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</si>
  <si>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</si>
  <si>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</si>
  <si>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</si>
  <si>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</si>
  <si>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</si>
  <si>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</si>
  <si>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</si>
  <si>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</si>
  <si>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</si>
  <si>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</si>
  <si>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</si>
  <si>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</si>
  <si>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</si>
  <si>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</si>
  <si>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</si>
  <si>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</si>
  <si>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</si>
  <si>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</si>
  <si>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</si>
  <si>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</si>
  <si>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</si>
  <si>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</si>
  <si>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</si>
  <si>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</si>
  <si>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</si>
  <si>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</si>
  <si>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</si>
  <si>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</si>
  <si>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</si>
  <si>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</si>
  <si>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</si>
  <si>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</si>
  <si>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</si>
  <si>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</si>
  <si>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</si>
  <si>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</si>
  <si>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</si>
  <si>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</si>
  <si>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</si>
  <si>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</si>
  <si>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</si>
  <si>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</si>
  <si>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</si>
  <si>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</si>
  <si>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</si>
  <si>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</si>
  <si>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</si>
  <si>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</si>
  <si>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</si>
  <si>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</si>
  <si>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</si>
  <si>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</si>
  <si>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</si>
  <si>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</si>
  <si>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</si>
  <si>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</si>
  <si>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</si>
  <si>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</si>
  <si>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</si>
  <si>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</si>
  <si>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</si>
  <si>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</si>
  <si>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</si>
  <si>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</si>
  <si>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</si>
  <si>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</si>
  <si>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</si>
  <si>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</si>
  <si>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</si>
  <si>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</si>
  <si>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</si>
  <si>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</si>
  <si>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</si>
  <si>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</si>
  <si>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</si>
  <si>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</si>
  <si>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</si>
  <si>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</si>
  <si>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</si>
  <si>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</si>
  <si>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</si>
  <si>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</si>
  <si>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</si>
  <si>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</si>
  <si>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</si>
  <si>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</si>
  <si>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</si>
  <si>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</si>
  <si>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</si>
  <si>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</si>
  <si>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</si>
  <si>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</si>
  <si>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</si>
  <si>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</si>
  <si>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</si>
  <si>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</si>
  <si>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</si>
  <si>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</si>
  <si>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</si>
  <si>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</si>
  <si>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</si>
  <si>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</si>
  <si>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</si>
  <si>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</si>
  <si>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</si>
  <si>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</si>
  <si>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</si>
  <si>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</si>
  <si>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</si>
  <si>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</si>
  <si>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</si>
  <si>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</si>
  <si>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</si>
  <si>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</si>
  <si>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</si>
  <si>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</si>
  <si>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</si>
  <si>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</si>
  <si>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</si>
  <si>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</si>
  <si>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</si>
  <si>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</si>
  <si>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</si>
  <si>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</si>
  <si>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</si>
  <si>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</si>
  <si>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</si>
  <si>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</si>
  <si>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</si>
  <si>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</si>
  <si>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</si>
  <si>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</si>
  <si>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</si>
  <si>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</si>
  <si>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</si>
  <si>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</si>
  <si>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</si>
  <si>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</si>
  <si>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</si>
  <si>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</si>
  <si>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</si>
  <si>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</si>
  <si>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</si>
  <si>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</si>
  <si>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</si>
  <si>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</si>
  <si>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</si>
  <si>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</si>
  <si>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</si>
  <si>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</si>
  <si>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</si>
  <si>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</si>
  <si>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</si>
  <si>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</si>
  <si>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</si>
  <si>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</si>
  <si>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</si>
  <si>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</si>
  <si>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</si>
  <si>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</si>
  <si>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</si>
  <si>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</si>
  <si>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</si>
  <si>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</si>
  <si>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</si>
  <si>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</si>
  <si>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</si>
  <si>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</si>
  <si>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</si>
  <si>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</si>
  <si>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</si>
  <si>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</si>
  <si>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</si>
  <si>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</si>
  <si>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</si>
  <si>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</si>
  <si>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</si>
  <si>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</si>
  <si>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</si>
  <si>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</si>
  <si>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</si>
  <si>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</si>
  <si>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</si>
  <si>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</si>
  <si>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</si>
  <si>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</si>
  <si>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</si>
  <si>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</si>
  <si>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</si>
  <si>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</si>
  <si>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</si>
  <si>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</si>
  <si>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</si>
  <si>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</si>
  <si>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</si>
  <si>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</si>
  <si>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</si>
  <si>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</si>
  <si>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</si>
  <si>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</si>
  <si>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</si>
  <si>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</si>
  <si>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</si>
  <si>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</si>
  <si>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</si>
  <si>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</si>
  <si>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</si>
  <si>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</si>
  <si>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</si>
  <si>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</si>
  <si>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</si>
  <si>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</si>
  <si>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</si>
  <si>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</si>
  <si>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</si>
  <si>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</si>
  <si>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</si>
  <si>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</si>
  <si>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</si>
  <si>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</si>
  <si>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</si>
  <si>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</si>
  <si>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</si>
  <si>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</si>
  <si>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</si>
  <si>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</si>
  <si>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</si>
  <si>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</si>
  <si>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</si>
  <si>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</si>
  <si>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</si>
  <si>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</si>
  <si>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</si>
  <si>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</si>
  <si>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</si>
  <si>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</si>
  <si>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</si>
  <si>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</si>
  <si>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</si>
  <si>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</si>
  <si>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</si>
  <si>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</si>
  <si>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</si>
  <si>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</si>
  <si>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</si>
  <si>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</si>
  <si>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</si>
  <si>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</si>
  <si>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</si>
  <si>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</si>
  <si>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</si>
  <si>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</si>
  <si>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</si>
  <si>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</si>
  <si>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</si>
  <si>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</si>
  <si>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</si>
  <si>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</si>
  <si>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</si>
  <si>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</si>
  <si>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</si>
  <si>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</si>
  <si>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</si>
  <si>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</si>
  <si>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</si>
  <si>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</si>
  <si>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</si>
  <si>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</si>
  <si>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</si>
  <si>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</si>
  <si>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</si>
  <si>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</si>
  <si>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</si>
  <si>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</si>
  <si>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</si>
  <si>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</si>
  <si>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</si>
  <si>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</si>
  <si>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</si>
  <si>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</si>
  <si>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</si>
  <si>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</si>
  <si>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</si>
  <si>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</si>
  <si>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</si>
  <si>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</si>
  <si>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</si>
  <si>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</si>
  <si>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</si>
  <si>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</si>
  <si>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</si>
  <si>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</si>
  <si>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</si>
  <si>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</si>
  <si>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</si>
  <si>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</si>
  <si>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</si>
  <si>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</si>
  <si>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</si>
  <si>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</si>
  <si>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</si>
  <si>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</si>
  <si>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</si>
  <si>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</si>
  <si>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</si>
  <si>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</si>
  <si>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</si>
  <si>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</si>
  <si>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</si>
  <si>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</si>
  <si>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</si>
  <si>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</si>
  <si>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</si>
  <si>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</si>
  <si>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</si>
  <si>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</si>
  <si>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</si>
  <si>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</si>
  <si>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</si>
  <si>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</si>
  <si>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</si>
  <si>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</si>
  <si>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</si>
  <si>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</si>
  <si>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</si>
  <si>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</si>
  <si>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</si>
  <si>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</si>
  <si>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</si>
  <si>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</si>
  <si>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</si>
  <si>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</si>
  <si>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</si>
  <si>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</si>
  <si>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</si>
  <si>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</si>
  <si>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</si>
  <si>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</si>
  <si>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</si>
  <si>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</si>
  <si>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</si>
  <si>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</si>
  <si>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</si>
  <si>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</si>
  <si>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</si>
  <si>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</si>
  <si>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</si>
  <si>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</si>
  <si>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</si>
  <si>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</si>
  <si>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</si>
  <si>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</si>
  <si>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</si>
  <si>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</si>
  <si>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</si>
  <si>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</si>
  <si>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</si>
  <si>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</si>
  <si>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</si>
  <si>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</si>
  <si>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</si>
  <si>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</si>
  <si>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</si>
  <si>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</si>
  <si>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</si>
  <si>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</si>
  <si>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</si>
  <si>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</si>
  <si>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</si>
  <si>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</si>
  <si>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</si>
  <si>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</si>
  <si>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</si>
  <si>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</si>
  <si>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</si>
  <si>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</si>
  <si>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</si>
  <si>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</si>
  <si>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</si>
  <si>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</si>
  <si>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</si>
  <si>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</si>
  <si>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</si>
  <si>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</si>
  <si>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</si>
  <si>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</si>
  <si>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</si>
  <si>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</si>
  <si>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</si>
  <si>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</si>
  <si>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</si>
  <si>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</si>
  <si>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</si>
  <si>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</si>
  <si>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</si>
  <si>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</si>
  <si>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</si>
  <si>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</si>
  <si>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</si>
  <si>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</si>
  <si>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</si>
  <si>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</si>
  <si>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</si>
  <si>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</si>
  <si>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</si>
  <si>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</si>
  <si>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</si>
  <si>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</si>
  <si>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</si>
  <si>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</si>
  <si>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</si>
  <si>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</si>
  <si>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</si>
  <si>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</si>
  <si>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</si>
  <si>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</si>
  <si>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</si>
  <si>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</si>
  <si>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</si>
  <si>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</si>
  <si>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</si>
  <si>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</si>
  <si>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</si>
  <si>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</si>
  <si>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</si>
  <si>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</si>
  <si>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</si>
  <si>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</si>
  <si>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</si>
  <si>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</si>
  <si>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</si>
  <si>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</si>
  <si>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</si>
  <si>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</si>
  <si>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</si>
  <si>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</si>
  <si>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</si>
  <si>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</si>
  <si>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</si>
  <si>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</si>
  <si>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</si>
  <si>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</si>
  <si>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</si>
  <si>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</si>
  <si>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</si>
  <si>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</si>
  <si>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</si>
  <si>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</si>
  <si>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</si>
  <si>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</si>
  <si>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</si>
  <si>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</si>
  <si>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</si>
  <si>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</si>
  <si>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</si>
  <si>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</si>
  <si>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</si>
  <si>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</si>
  <si>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</si>
  <si>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</si>
  <si>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</si>
  <si>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</si>
  <si>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</si>
  <si>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</si>
  <si>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</si>
  <si>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</si>
  <si>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</si>
  <si>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</si>
  <si>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</si>
  <si>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</si>
  <si>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</si>
  <si>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</si>
  <si>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</si>
  <si>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</si>
  <si>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</si>
  <si>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</si>
  <si>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</si>
  <si>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</si>
  <si>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</si>
  <si>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</si>
  <si>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</si>
  <si>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</si>
  <si>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</si>
  <si>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</si>
  <si>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</si>
  <si>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</si>
  <si>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</si>
  <si>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</si>
  <si>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</si>
  <si>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</si>
  <si>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</si>
  <si>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</si>
  <si>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</si>
  <si>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</si>
  <si>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</si>
  <si>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</si>
  <si>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</si>
  <si>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</si>
  <si>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</si>
  <si>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</si>
  <si>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</si>
  <si>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</si>
  <si>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</si>
  <si>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</si>
  <si>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</si>
  <si>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</si>
  <si>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</si>
  <si>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</si>
  <si>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</si>
  <si>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</si>
  <si>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</si>
  <si>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</si>
  <si>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</si>
  <si>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</si>
  <si>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</si>
  <si>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</si>
  <si>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</si>
  <si>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</si>
  <si>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</si>
  <si>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</si>
  <si>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</si>
  <si>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</si>
  <si>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</si>
  <si>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</si>
  <si>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</si>
  <si>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</si>
  <si>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</si>
  <si>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</si>
  <si>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</si>
  <si>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</si>
  <si>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</si>
  <si>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</si>
  <si>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</si>
  <si>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</si>
  <si>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</si>
  <si>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</si>
  <si>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</si>
  <si>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</si>
  <si>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</si>
  <si>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</si>
  <si>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</si>
  <si>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</si>
  <si>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</si>
  <si>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</si>
  <si>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</si>
  <si>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</si>
  <si>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</si>
  <si>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</si>
  <si>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</si>
  <si>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</si>
  <si>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</si>
  <si>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</si>
  <si>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</si>
  <si>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</si>
  <si>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</si>
  <si>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</si>
  <si>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</si>
  <si>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</si>
  <si>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</si>
  <si>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</si>
  <si>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</si>
  <si>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</si>
  <si>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</si>
  <si>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</si>
  <si>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</si>
  <si>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</si>
  <si>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</si>
  <si>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</si>
  <si>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</si>
  <si>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</si>
  <si>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</si>
  <si>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</si>
  <si>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</si>
  <si>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</si>
  <si>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</si>
  <si>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</si>
  <si>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</si>
  <si>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</si>
  <si>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</si>
  <si>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</si>
  <si>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</si>
  <si>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</si>
  <si>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</si>
  <si>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</si>
  <si>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</si>
  <si>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</si>
  <si>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</si>
  <si>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</si>
  <si>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</si>
  <si>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</si>
  <si>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</si>
  <si>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</si>
  <si>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</si>
  <si>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</si>
  <si>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</si>
  <si>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</si>
  <si>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</si>
  <si>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</si>
  <si>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</si>
  <si>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</si>
  <si>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</si>
  <si>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</si>
  <si>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</si>
  <si>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</si>
  <si>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</si>
  <si>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</si>
  <si>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</si>
  <si>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</si>
  <si>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</si>
  <si>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</si>
  <si>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</si>
  <si>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</si>
  <si>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</si>
  <si>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</si>
  <si>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</si>
  <si>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</si>
  <si>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</si>
  <si>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</si>
  <si>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</si>
  <si>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</si>
  <si>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</si>
  <si>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</si>
  <si>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</si>
  <si>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</si>
  <si>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</si>
  <si>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</si>
  <si>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</si>
  <si>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</si>
  <si>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</si>
  <si>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</si>
  <si>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</si>
  <si>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</si>
  <si>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</si>
  <si>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</si>
  <si>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</si>
  <si>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</si>
  <si>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</si>
  <si>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</si>
  <si>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</si>
  <si>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</si>
  <si>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</si>
  <si>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</si>
  <si>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</si>
  <si>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</si>
  <si>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</si>
  <si>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</si>
  <si>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</si>
  <si>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</si>
  <si>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</si>
  <si>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</si>
  <si>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</si>
  <si>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</si>
  <si>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</si>
  <si>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</si>
  <si>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</si>
  <si>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</si>
  <si>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</si>
  <si>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</si>
  <si>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</si>
  <si>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</si>
  <si>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</si>
  <si>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</si>
  <si>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</si>
  <si>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</si>
  <si>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</si>
  <si>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</si>
  <si>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</si>
  <si>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</si>
  <si>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</si>
  <si>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</si>
  <si>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</si>
  <si>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</si>
  <si>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</si>
  <si>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</si>
  <si>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</si>
  <si>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</si>
  <si>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</si>
  <si>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</si>
  <si>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</si>
  <si>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</si>
  <si>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</si>
  <si>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</si>
  <si>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</si>
  <si>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</si>
  <si>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</si>
  <si>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</si>
  <si>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</si>
  <si>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</si>
  <si>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</si>
  <si>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</si>
  <si>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</si>
  <si>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</si>
  <si>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</si>
  <si>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</si>
  <si>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</si>
  <si>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</si>
  <si>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</si>
  <si>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</si>
  <si>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</si>
  <si>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</si>
  <si>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</si>
  <si>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</si>
  <si>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</si>
  <si>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</si>
  <si>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</si>
  <si>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</si>
  <si>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</si>
  <si>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</si>
  <si>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</si>
  <si>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</si>
  <si>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</si>
  <si>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</si>
  <si>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</si>
  <si>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</si>
  <si>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</si>
  <si>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</si>
  <si>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</si>
  <si>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</si>
  <si>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</si>
  <si>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</si>
  <si>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</si>
  <si>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</si>
  <si>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</si>
  <si>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</si>
  <si>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</si>
  <si>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</si>
  <si>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</si>
  <si>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</si>
  <si>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</si>
  <si>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</si>
  <si>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</si>
  <si>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</si>
  <si>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</si>
  <si>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</si>
  <si>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</si>
  <si>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</si>
  <si>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</si>
  <si>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</si>
  <si>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</si>
  <si>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</si>
  <si>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</si>
  <si>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</si>
  <si>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</si>
  <si>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</si>
  <si>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</si>
  <si>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</si>
  <si>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</si>
  <si>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</si>
  <si>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</si>
  <si>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</si>
  <si>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</si>
  <si>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</si>
  <si>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</si>
  <si>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</si>
  <si>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</si>
  <si>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</si>
  <si>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</si>
  <si>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</si>
  <si>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</si>
  <si>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</si>
  <si>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</si>
  <si>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</si>
  <si>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</si>
  <si>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</si>
  <si>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</si>
  <si>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</si>
  <si>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</si>
  <si>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</si>
  <si>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</si>
  <si>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</si>
  <si>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</si>
  <si>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</si>
  <si>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</si>
  <si>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</si>
  <si>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</si>
  <si>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</si>
  <si>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</si>
  <si>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</si>
  <si>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</si>
  <si>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</si>
  <si>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</si>
  <si>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</si>
  <si>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</si>
  <si>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Team at site arranging access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</si>
  <si>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</si>
  <si>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</si>
  <si>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</si>
  <si>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</si>
  <si>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</si>
  <si>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</si>
  <si>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</si>
  <si>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</si>
  <si>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</si>
  <si>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EM Team moved ETA: MIN</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</si>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</sst>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302.972682175925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45965.921108101851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45965.921108101851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45965.921108101851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45965.921108101851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45965.921108101851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45965.921108101851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45965.921108101851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45965.921108101851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45965.921108101851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45965.921108101851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45965.921108101851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45965.921108101851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45965.921108101851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45965.921108101851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45965.921108101851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45965.921108101851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45965.921108101851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45965.921108101851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45965.921108101851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45965.921108101851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45965.921108101851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45965.921108101851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45965.921108101851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45965.921108101851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45965.921108101851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45965.921108101851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45965.921108101851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45965.921108101851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45965.921108101851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45965.921108101851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45965.921108101851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45965.921108101851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45965.921108101851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45965.921108101851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45965.921108101851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45965.921108101851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45965.921108101851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45965.921108101851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45965.921108101851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45965.921108101851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45965.921108101851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45965.921108101851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45965.921108101851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45965.921108101851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45965.921108101851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45965.921108101851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45965.921108101851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45965.921108101851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45965.921108101851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45965.921108101851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45965.921108101851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45965.921108101851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45965.921108101851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45965.921108101851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45965.921108101851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45965.921108101851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45965.921108101851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45965.921108101851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45965.921108101851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45965.921108101851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45965.921108101851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45965.921108101851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45965.921108101851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45965.921108101851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45965.921108101851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45965.921108101851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45965.921108101851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45965.921108101851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45965.921108101851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45965.921108101851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45965.921108101851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45965.921108101851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45965.921108101851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45965.921108101851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45965.921108101851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45965.921108101851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45965.921108101851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45965.921108101851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45965.921108101851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45965.921108101851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45965.921108101851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45965.921108101851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45965.921108101851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45965.921108101851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45965.921108101851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45965.921108101851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45965.921108101851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45965.921108101851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45965.921108101851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45965.921108101851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45965.921108101851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45965.921108101851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45965.921108101851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45965.921108101851</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45965.921108101851</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3A32E1F2-9144-45C5-A7E0-17105F633E32}"/>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140.92127013888967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7.1790247685203212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7.405949074018281E-2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45965.921108101851</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45965.921108101851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45965.921108101851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45965.921108101851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45965.921108101851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45965.921108101851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45965.921108101851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45965.921108101851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45965.921108101851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45965.921108101851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45965.921108101851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45965.921108101851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45965.921108101851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45965.921108101851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45965.921108101851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45965.921108101851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45965.921108101851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45965.921108101851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45965.921108101851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45965.921108101851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45965.921108101851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45965.921108101851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45965.921108101851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45965.921108101851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45965.921108101851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45965.921108101851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45965.921108101851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45965.921108101851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45965.921108101851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45965.921108101851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45965.921108101851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45965.921108101851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45965.921108101851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45965.921108101851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45965.921108101851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45965.921108101851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45965.921108101851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45965.921108101851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45965.921108101851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45965.921108101851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45965.921108101851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45965.921108101851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45965.921108101851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45965.921108101851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45965.921108101851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45965.921108101851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45965.921108101851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45965.921108101851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45965.921108101851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45965.921108101851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45965.921108101851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45965.921108101851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45965.921108101851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45965.921108101851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45965.921108101851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45965.921108101851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45965.921108101851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45965.921108101851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45965.921108101851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45965.921108101851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45965.921108101851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45965.921108101851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45965.921108101851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45965.921108101851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45965.921108101851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45965.921108101851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45965.921108101851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45965.921108101851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45965.921108101851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45965.921108101851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45965.921108101851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45965.921108101851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45965.921108101851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45965.921108101851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45965.921108101851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45965.921108101851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45965.921108101851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45965.921108101851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45965.921108101851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45965.921108101851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45965.921108101851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45965.921108101851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45965.921108101851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45965.921108101851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45965.921108101851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45965.921108101851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45965.921108101851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45965.921108101851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45965.921108101851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45965.921108101851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45965.921108101851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45965.921108101851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45965.921108101851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45965.921108101851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45965.921108101851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45965.921108101851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45965.921108101851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45965.921108101851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45965.921108101851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45965.921108101851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45965.921108101851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45965.921108101851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45965.921108101851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45965.921108101851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45965.921108101851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45965.921108101851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45965.921108101851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45965.921108101851</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45965.921108101851</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45965.921108101851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45965.921108101851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45965.921108101851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45965.921108101851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45965.921108101851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45965.921108101851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45965.921108101851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45965.921108101851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45965.921108101851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45965.921108101851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45965.921108101851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45965.921108101851</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45965.921108101851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45965.921108101851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45965.921108101851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45965.921108101851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45965.921108101851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45965.921108101851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45965.921108101851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45965.921108101851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45965.921108101851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45965.921108101851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45965.921108101851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45965.921108101851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45965.921108101851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45965.921108101851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45965.921108101851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45965.921108101851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45965.921108101851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45965.921108101851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45965.921108101851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45965.921108101851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45965.921108101851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45965.921108101851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45965.921108101851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45965.921108101851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45965.921108101851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45965.921108101851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45965.921108101851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45965.921108101851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45965.921108101851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45965.921108101851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45965.921108101851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45965.921108101851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45965.921108101851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45965.921108101851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45965.921108101851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45965.921108101851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45965.921108101851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45965.921108101851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45965.921108101851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45965.921108101851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45965.921108101851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45965.921108101851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45965.921108101851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45965.921108101851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45965.921108101851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45965.921108101851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45965.921108101851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45965.921108101851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45965.921108101851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45965.921108101851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45965.921108101851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45965.921108101851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45965.921108101851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45965.921108101851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45965.921108101851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45965.921108101851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45965.921108101851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45965.921108101851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45965.921108101851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45965.921108101851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45965.921108101851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45965.921108101851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45965.921108101851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45965.921108101851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45965.921108101851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45965.921108101851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45965.921108101851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45965.921108101851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45965.921108101851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45965.921108101851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45965.921108101851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45965.921108101851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45965.921108101851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45965.921108101851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45965.921108101851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45965.921108101851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45965.921108101851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45965.921108101851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45965.921108101851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45965.921108101851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45965.921108101851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45965.921108101851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45965.921108101851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45965.921108101851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45965.921108101851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45965.921108101851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45965.921108101851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45965.921108101851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45965.921108101851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45965.921108101851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45965.921108101851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45965.921108101851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45965.921108101851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45965.921108101851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45965.921108101851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45965.921108101851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45965.921108101851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45965.921108101851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45965.921108101851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45965.921108101851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45965.921108101851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45965.921108101851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45965.921108101851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45965.921108101851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45965.921108101851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45965.921108101851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45965.921108101851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45965.921108101851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45965.921108101851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45965.921108101851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45965.921108101851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45965.921108101851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45965.921108101851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45965.921108101851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45965.921108101851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45965.921108101851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45965.921108101851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45965.921108101851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45965.921108101851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45965.921108101851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45965.921108101851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45965.921108101851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45965.921108101851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45965.921108101851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45965.921108101851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45965.921108101851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45965.921108101851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45965.921108101851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45965.921108101851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45965.921108101851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45965.921108101851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45965.921108101851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45965.921108101851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45965.921108101851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45965.921108101851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45965.921108101851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45965.921108101851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45965.921108101851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45965.921108101851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45965.921108101851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45965.921108101851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45965.921108101851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45965.921108101851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45965.921108101851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45965.921108101851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45965.921108101851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45965.921108101851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45965.921108101851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45965.921108101851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45965.921108101851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45965.921108101851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45965.921108101851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45965.921108101851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45965.921108101851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45965.921108101851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45965.921108101851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45965.921108101851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45965.921108101851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45965.921108101851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45965.921108101851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45965.921108101851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45965.921108101851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45965.921108101851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45965.921108101851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45965.921108101851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45965.921108101851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45965.921108101851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45965.921108101851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45965.921108101851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45965.921108101851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45965.921108101851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45965.921108101851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45965.921108101851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45965.921108101851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45965.921108101851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45965.921108101851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45965.921108101851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45965.921108101851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45965.921108101851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45965.921108101851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45965.921108101851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45965.921108101851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45965.921108101851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45965.921108101851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45965.921108101851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45965.921108101851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45965.921108101851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45965.921108101851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45965.921108101851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45965.921108101851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45965.921108101851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45965.921108101851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45965.921108101851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45965.921108101851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45965.921108101851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45965.921108101851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45965.921108101851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45965.921108101851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45965.921108101851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45965.921108101851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45965.921108101851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45965.921108101851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45965.921108101851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45965.921108101851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45965.921108101851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45965.921108101851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45965.921108101851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45965.921108101851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45965.921108101851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45965.921108101851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45965.921108101851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45965.921108101851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45965.921108101851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45965.921108101851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45965.921108101851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45965.921108101851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45965.921108101851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45965.921108101851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45965.921108101851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45965.921108101851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45965.921108101851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45965.921108101851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45965.921108101851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45965.921108101851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45965.921108101851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45965.921108101851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45965.921108101851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45965.921108101851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45965.921108101851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45965.921108101851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45965.921108101851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45965.921108101851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45965.921108101851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45965.921108101851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45965.921108101851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45965.921108101851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45965.921108101851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45965.921108101851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45965.921108101851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45965.921108101851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45965.921108101851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45965.921108101851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45965.921108101851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45965.921108101851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45965.921108101851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45965.921108101851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45965.921108101851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45965.921108101851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45965.921108101851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45965.921108101851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45965.921108101851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45965.921108101851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45965.921108101851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45965.921108101851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45965.921108101851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45965.921108101851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45965.921108101851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45965.921108101851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45965.921108101851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45965.921108101851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45965.921108101851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45965.921108101851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45965.921108101851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45965.921108101851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45965.921108101851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45965.921108101851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45965.921108101851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45965.921108101851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45965.921108101851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45965.921108101851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45965.921108101851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45965.921108101851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45965.921108101851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45965.921108101851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45965.921108101851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45965.921108101851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45965.921108101851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45965.921108101851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45965.921108101851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45965.921108101851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45965.921108101851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45965.921108101851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45965.921108101851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45965.921108101851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45965.921108101851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45965.921108101851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45965.921108101851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45965.921108101851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45965.921108101851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45965.921108101851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45965.921108101851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45965.921108101851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45965.921108101851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45965.921108101851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45965.921108101851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45965.921108101851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45965.921108101851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45965.921108101851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45965.921108101851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45965.921108101851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45965.921108101851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45965.921108101851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45965.921108101851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45965.921108101851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45965.921108101851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45965.921108101851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45965.921108101851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45965.921108101851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45965.921108101851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45965.921108101851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45965.921108101851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45965.921108101851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45965.921108101851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45965.921108101851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45965.921108101851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45965.921108101851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45965.921108101851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45965.921108101851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45965.921108101851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45965.921108101851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45965.921108101851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45965.921108101851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45965.921108101851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45965.921108101851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45965.921108101851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45965.921108101851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45965.921108101851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45965.921108101851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45965.921108101851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45965.921108101851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45965.921108101851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45965.921108101851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45965.921108101851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45965.921108101851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45965.921108101851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45965.921108101851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45965.921108101851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45965.921108101851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45965.921108101851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45965.921108101851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45965.921108101851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45965.921108101851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45965.921108101851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45965.921108101851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45965.921108101851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45965.921108101851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45965.921108101851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45965.921108101851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45965.921108101851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45965.921108101851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45965.921108101851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45965.921108101851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45965.921108101851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45965.921108101851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45965.921108101851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45965.921108101851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45965.921108101851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45965.921108101851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45965.921108101851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45965.921108101851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45965.921108101851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45965.921108101851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45965.921108101851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45965.921108101851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45965.921108101851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45965.921108101851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45965.921108101851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45965.921108101851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45965.921108101851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45965.921108101851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45965.921108101851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45965.921108101851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45965.921108101851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45965.921108101851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45965.921108101851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45965.921108101851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45965.921108101851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45965.921108101851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45965.921108101851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45965.921108101851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45965.921108101851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45965.921108101851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45965.921108101851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45965.921108101851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45965.921108101851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45965.921108101851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45965.921108101851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45965.921108101851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45965.921108101851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45965.921108101851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45965.921108101851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45965.921108101851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45965.921108101851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45965.921108101851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45965.921108101851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45965.921108101851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45965.921108101851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45965.921108101851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45965.921108101851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45965.921108101851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45965.921108101851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45965.921108101851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45965.921108101851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45965.921108101851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45965.921108101851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45965.921108101851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45965.921108101851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45965.921108101851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45965.921108101851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45965.921108101851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45965.921108101851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45965.921108101851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45965.921108101851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45965.921108101851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45965.921108101851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45965.921108101851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45965.921108101851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45965.921108101851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45965.921108101851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45965.921108101851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45965.921108101851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45965.921108101851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45965.921108101851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45965.921108101851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45965.921108101851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45965.921108101851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45965.921108101851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45965.921108101851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45965.921108101851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45965.921108101851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45965.921108101851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45965.921108101851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45965.921108101851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45965.921108101851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45965.921108101851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45965.921108101851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45965.921108101851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45965.921108101851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45965.921108101851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45965.921108101851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45965.921108101851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45965.921108101851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45965.921108101851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45965.921108101851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45965.921108101851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45965.921108101851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45965.921108101851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45965.921108101851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45965.921108101851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45965.921108101851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45965.921108101851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45965.921108101851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45965.921108101851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45965.921108101851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45965.921108101851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45965.921108101851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45965.921108101851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45965.921108101851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45965.921108101851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45965.921108101851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45965.921108101851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45965.921108101851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45965.921108101851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45965.921108101851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45965.921108101851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45965.921108101851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45965.921108101851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45965.921108101851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45965.921108101851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45965.921108101851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45965.921108101851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45965.921108101851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45965.921108101851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45965.921108101851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45965.921108101851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45965.921108101851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45965.921108101851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45965.921108101851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45965.921108101851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45965.921108101851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45965.921108101851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45965.921108101851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45965.921108101851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45965.921108101851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45965.921108101851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45965.921108101851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45965.921108101851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45965.921108101851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45965.921108101851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45965.921108101851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45965.921108101851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45965.921108101851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45965.921108101851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45965.921108101851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45965.921108101851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45965.921108101851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45965.921108101851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45965.921108101851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45965.921108101851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45965.921108101851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45965.921108101851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45965.921108101851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45965.921108101851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45965.921108101851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45965.921108101851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45965.921108101851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45965.921108101851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45965.921108101851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45965.921108101851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45965.921108101851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45965.921108101851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45965.921108101851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45965.921108101851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45965.921108101851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45965.921108101851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45965.921108101851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45965.921108101851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45965.921108101851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45965.921108101851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45965.921108101851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45965.921108101851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45965.921108101851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45965.921108101851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45965.921108101851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45965.921108101851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45965.921108101851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45965.921108101851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45965.921108101851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45965.921108101851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45965.921108101851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45965.921108101851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45965.921108101851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45965.921108101851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45965.921108101851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45965.921108101851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45965.921108101851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45965.921108101851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45965.921108101851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45965.921108101851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45965.921108101851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45965.921108101851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45965.921108101851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45965.921108101851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45965.921108101851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45965.921108101851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45965.921108101851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45965.921108101851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45965.921108101851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45965.921108101851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45965.921108101851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45965.921108101851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45965.921108101851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45965.921108101851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45965.921108101851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45965.921108101851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45965.921108101851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45965.921108101851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45965.921108101851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45965.921108101851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45965.921108101851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45965.921108101851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45965.921108101851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45965.921108101851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45965.921108101851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45965.921108101851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45965.921108101851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45965.921108101851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45965.921108101851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45965.921108101851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45965.921108101851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45965.921108101851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45965.921108101851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45965.921108101851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45965.921108101851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45965.921108101851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45965.921108101851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45965.921108101851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45965.921108101851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45965.921108101851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45965.921108101851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45965.921108101851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45965.921108101851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45965.921108101851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45965.921108101851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45965.921108101851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45965.921108101851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45965.921108101851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45965.921108101851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45965.921108101851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45965.921108101851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45965.921108101851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45965.921108101851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45965.921108101851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45965.921108101851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45965.921108101851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45965.921108101851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45965.921108101851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45965.921108101851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45965.921108101851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45965.921108101851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45965.921108101851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45965.921108101851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45965.921108101851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45965.921108101851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45965.921108101851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45965.921108101851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45965.921108101851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45965.921108101851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45965.921108101851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45965.921108101851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45965.921108101851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45965.921108101851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45965.921108101851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45965.921108101851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45965.921108101851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45965.921108101851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45965.921108101851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45965.921108101851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45965.921108101851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45965.921108101851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45965.921108101851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45965.921108101851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45965.921108101851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45965.921108101851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45965.921108101851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45965.921108101851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45965.921108101851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45965.921108101851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45965.921108101851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45965.921108101851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45965.921108101851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45965.921108101851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45965.921108101851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45965.921108101851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45965.921108101851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45965.921108101851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45965.921108101851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45965.921108101851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45965.921108101851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45965.921108101851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45965.921108101851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45965.921108101851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45965.921108101851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45965.921108101851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45965.921108101851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45965.921108101851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45965.921108101851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45965.921108101851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45965.921108101851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45965.921108101851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45965.921108101851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45965.921108101851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45965.921108101851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45965.921108101851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45965.921108101851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45965.921108101851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45965.921108101851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45965.921108101851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45965.921108101851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45965.921108101851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45965.921108101851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45965.921108101851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45965.921108101851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45965.921108101851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45965.921108101851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45965.921108101851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45965.921108101851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45965.921108101851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45965.921108101851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45965.921108101851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45965.921108101851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45965.921108101851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45965.921108101851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45965.921108101851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45965.921108101851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45965.921108101851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45965.921108101851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45965.921108101851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45965.921108101851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45965.921108101851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45965.921108101851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45965.921108101851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45965.921108101851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45965.921108101851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45965.921108101851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45965.921108101851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45965.921108101851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45965.921108101851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45965.921108101851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45965.921108101851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45965.921108101851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45965.921108101851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45965.921108101851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45965.921108101851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45965.921108101851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45965.921108101851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45965.921108101851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45965.921108101851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45965.921108101851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45965.921108101851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45965.921108101851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45965.921108101851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45965.921108101851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45965.921108101851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45965.921108101851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45965.921108101851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45965.921108101851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45965.921108101851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45965.921108101851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45965.921108101851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45965.921108101851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45965.921108101851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45965.921108101851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45965.921108101851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45965.921108101851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45965.921108101851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45965.921108101851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45965.921108101851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45965.921108101851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45965.921108101851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45965.921108101851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45965.921108101851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45965.921108101851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45965.921108101851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45965.921108101851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45965.921108101851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45965.921108101851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45965.921108101851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45965.921108101851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45965.921108101851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45965.921108101851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45965.921108101851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45965.921108101851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45965.921108101851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45965.921108101851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45965.921108101851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45965.921108101851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45965.921108101851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45965.921108101851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45965.921108101851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45965.921108101851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45965.921108101851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45965.921108101851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45965.921108101851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45965.921108101851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45965.921108101851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45965.921108101851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45965.921108101851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45965.921108101851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45965.921108101851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45965.921108101851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45965.921108101851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45965.921108101851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45965.921108101851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45965.921108101851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45965.921108101851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45965.921108101851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45965.921108101851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45965.921108101851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45965.921108101851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45965.921108101851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45965.921108101851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45965.921108101851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45965.921108101851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45965.921108101851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45965.921108101851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45965.921108101851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45965.921108101851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45965.921108101851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45965.921108101851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45965.921108101851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45965.921108101851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45965.921108101851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45965.921108101851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45965.921108101851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45965.921108101851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45965.921108101851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45965.921108101851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45965.921108101851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45965.921108101851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45965.921108101851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45965.921108101851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45965.921108101851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45965.921108101851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45965.921108101851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45965.921108101851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45965.921108101851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45965.921108101851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45965.921108101851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45965.921108101851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45965.921108101851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45965.921108101851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45965.921108101851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45965.921108101851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45965.921108101851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45965.921108101851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45965.921108101851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45965.921108101851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45965.921108101851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45965.921108101851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45965.921108101851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45965.921108101851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45965.921108101851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45965.921108101851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45965.921108101851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45965.921108101851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45965.921108101851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45965.921108101851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45965.921108101851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45965.921108101851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45965.921108101851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45965.921108101851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45965.921108101851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45965.921108101851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45965.921108101851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45965.921108101851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45965.921108101851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45965.921108101851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45965.921108101851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45965.921108101851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45965.921108101851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45965.921108101851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45965.921108101851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45965.921108101851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45965.921108101851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45965.921108101851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45965.921108101851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45965.921108101851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45965.921108101851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45965.921108101851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45965.921108101851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45965.921108101851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45965.921108101851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45965.921108101851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45965.921108101851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45965.921108101851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45965.921108101851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45965.921108101851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45965.921108101851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45965.921108101851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45965.921108101851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45965.921108101851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45965.921108101851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45965.921108101851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45965.921108101851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45965.921108101851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45965.921108101851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45965.921108101851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45965.921108101851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45965.921108101851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45965.921108101851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45965.921108101851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45965.921108101851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45965.921108101851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45965.921108101851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45965.921108101851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45965.921108101851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45965.921108101851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45965.921108101851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45965.921108101851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45965.921108101851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45965.921108101851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45965.921108101851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45965.921108101851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45965.921108101851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45965.921108101851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45965.921108101851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45965.921108101851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45965.921108101851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45965.921108101851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45965.921108101851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45965.921108101851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45965.921108101851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45965.921108101851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45965.921108101851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45965.921108101851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45965.921108101851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45965.921108101851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45965.921108101851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45965.921108101851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45965.921108101851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45965.921108101851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45965.921108101851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45965.921108101851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45965.921108101851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45965.921108101851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45965.921108101851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45965.921108101851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45965.921108101851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45965.921108101851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45965.921108101851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45965.921108101851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45965.921108101851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45965.921108101851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45965.921108101851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45965.921108101851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45965.921108101851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45965.921108101851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45965.921108101851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45965.921108101851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45965.921108101851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45965.921108101851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45965.921108101851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45965.921108101851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45965.921108101851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45965.921108101851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45965.921108101851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45965.921108101851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45965.921108101851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45965.921108101851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45965.921108101851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45965.921108101851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45965.921108101851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45965.921108101851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45965.921108101851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45965.921108101851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45965.921108101851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45965.921108101851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45965.921108101851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45965.921108101851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45965.921108101851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45965.921108101851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45965.921108101851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45965.921108101851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45965.921108101851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45965.921108101851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45965.921108101851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45965.921108101851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45965.921108101851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45965.921108101851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45965.921108101851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45965.921108101851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45965.921108101851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45965.921108101851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45965.921108101851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45965.921108101851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45965.921108101851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45965.921108101851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45965.921108101851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45965.921108101851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45965.921108101851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45965.921108101851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45965.921108101851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45965.921108101851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45965.921108101851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45965.921108101851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45965.921108101851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45965.921108101851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45965.921108101851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45965.921108101851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45965.921108101851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45965.921108101851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45965.921108101851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45965.921108101851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45965.921108101851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45965.921108101851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45965.921108101851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45965.921108101851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45965.921108101851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45965.921108101851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45965.921108101851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45965.921108101851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45965.921108101851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45965.921108101851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45965.921108101851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45965.921108101851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45965.921108101851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45965.921108101851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45965.921108101851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45965.921108101851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45965.921108101851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45965.921108101851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45965.921108101851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45965.921108101851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45965.921108101851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45965.921108101851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45965.921108101851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45965.921108101851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45965.921108101851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45965.921108101851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45965.921108101851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45965.921108101851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45965.921108101851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45965.921108101851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45965.921108101851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45965.921108101851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45965.921108101851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45965.921108101851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45965.921108101851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45965.921108101851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45965.921108101851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45965.921108101851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45965.921108101851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45965.921108101851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45965.921108101851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45965.921108101851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45965.921108101851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45965.921108101851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45965.921108101851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45965.921108101851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45965.921108101851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45965.921108101851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45965.921108101851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45965.921108101851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45965.921108101851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45965.921108101851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45965.921108101851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45965.921108101851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45965.921108101851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45965.921108101851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45965.921108101851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45965.921108101851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45965.921108101851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45965.921108101851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45965.921108101851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45965.921108101851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45965.921108101851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45965.921108101851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45965.921108101851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45965.921108101851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45965.921108101851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45965.921108101851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45965.921108101851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45965.921108101851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45965.921108101851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45965.921108101851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45965.921108101851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45965.921108101851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45965.921108101851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45965.921108101851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45965.921108101851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45965.921108101851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45965.921108101851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45965.921108101851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45965.921108101851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45965.921108101851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45965.921108101851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45965.921108101851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45965.921108101851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45965.921108101851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45965.921108101851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45965.921108101851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45965.921108101851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45965.921108101851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45965.921108101851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45965.921108101851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45965.921108101851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45965.921108101851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45965.921108101851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45965.921108101851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45965.921108101851</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262.44039050925494</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t="s">
        <v>39109</v>
      </c>
      <c r="E3" s="97"/>
      <c r="F3" s="122"/>
      <c r="G3" s="123">
        <f ca="1">IFERROR(NOW()-F3,"")</f>
        <v>45965.921108101851</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45965.921108101851</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45965.921108101851</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45965.921108101851</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45965.921108101851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45965.921108101851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45965.921108101851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45965.921108101851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45965.921108101851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45965.921108101851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45965.921108101851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45965.921108101851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45965.921108101851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45965.921108101851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45965.921108101851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45965.921108101851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45965.921108101851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45965.921108101851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45965.921108101851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45965.921108101851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45965.921108101851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45965.921108101851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45965.921108101851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45965.921108101851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45965.921108101851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45965.921108101851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45965.921108101851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45965.921108101851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45965.921108101851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45965.921108101851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45965.921108101851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45965.921108101851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45965.921108101851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45965.921108101851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45965.921108101851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45965.921108101851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45965.921108101851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45965.921108101851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45965.921108101851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45965.921108101851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45965.921108101851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45965.921108101851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45965.921108101851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45965.921108101851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45965.921108101851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45965.921108101851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45965.921108101851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45965.921108101851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45965.921108101851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45965.921108101851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45965.921108101851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45965.921108101851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45965.921108101851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45965.921108101851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45965.921108101851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45965.921108101851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45965.921108101851</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45965.921108101851</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tabSelected="1" workbookViewId="0">
      <selection activeCell="B21" sqref="B2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74.089047916662821</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39.732230787034496</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17.259996990738728</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R5</v>
      </c>
      <c r="C5" s="151">
        <v>2</v>
      </c>
      <c r="D5" s="151" t="s">
        <v>38310</v>
      </c>
      <c r="E5" s="151" t="s">
        <v>39021</v>
      </c>
      <c r="F5" s="152"/>
      <c r="G5" s="153">
        <f ca="1">IFERROR(NOW()-F5,"")</f>
        <v>45965.921108101851</v>
      </c>
      <c r="H5" s="152">
        <v>45965.908900462964</v>
      </c>
      <c r="I5" s="151" t="str">
        <f>IFERROR(VLOOKUP(D5,DB!A:F,6,0),"")</f>
        <v>SCECO</v>
      </c>
      <c r="J5" s="151" t="str">
        <f>IFERROR(VLOOKUP(D5,DB!A:G,7,0),"")</f>
        <v>No BB Shifted</v>
      </c>
      <c r="K5" s="151" t="s">
        <v>39118</v>
      </c>
      <c r="L5" s="151" t="str">
        <f>IFERROR(VLOOKUP(D5,DB!A:I,9,0),"")</f>
        <v>Latis</v>
      </c>
    </row>
    <row r="6" spans="1:13" ht="15">
      <c r="A6" s="151"/>
      <c r="B6" s="151" t="str">
        <f>IFERROR(VLOOKUP(D6,DB!A:K,11,0),"")</f>
        <v/>
      </c>
      <c r="C6" s="151"/>
      <c r="D6" s="151"/>
      <c r="E6" s="151"/>
      <c r="F6" s="152"/>
      <c r="G6" s="153">
        <f ca="1">IFERROR(NOW()-F6,"")</f>
        <v>45965.921108101851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45965.921108101851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45965.921108101851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45965.921108101851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45965.921108101851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45965.921108101851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45965.921108101851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45965.921108101851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45965.921108101851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45965.921108101851</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45965.921108101851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45965.921108101851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45965.921108101851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45965.921108101851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45965.921108101851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45965.921108101851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45965.921108101851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45965.921108101851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45965.921108101851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45965.921108101851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45965.921108101851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45965.921108101851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45965.921108101851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45965.921108101851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45965.921108101851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45965.921108101851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45965.921108101851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45965.921108101851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45965.921108101851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45965.921108101851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45965.921108101851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45965.921108101851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45965.921108101851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45965.921108101851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45965.921108101851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45965.921108101851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45965.921108101851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45965.921108101851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45965.921108101851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45965.921108101851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45965.921108101851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45965.921108101851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45965.921108101851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45965.921108101851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45965.921108101851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45965.921108101851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45965.921108101851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45965.921108101851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45965.921108101851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45965.921108101851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45965.921108101851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45965.921108101851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45965.921108101851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45965.921108101851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45965.921108101851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45965.921108101851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45965.921108101851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45965.921108101851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45965.921108101851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45965.921108101851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45965.921108101851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45965.921108101851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45965.921108101851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45965.921108101851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45965.921108101851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45965.921108101851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45965.921108101851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45965.921108101851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45965.921108101851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45965.921108101851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45965.921108101851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45965.921108101851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45965.921108101851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45965.921108101851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45965.921108101851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45965.921108101851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45965.921108101851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45965.921108101851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45965.921108101851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45965.921108101851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45965.921108101851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45965.921108101851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45965.921108101851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45965.921108101851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45965.921108101851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45965.921108101851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45965.921108101851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45965.921108101851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45965.921108101851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45965.921108101851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45965.921108101851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45965.921108101851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45965.921108101851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45965.921108101851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45965.921108101851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45965.921108101851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45965.921108101851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45965.921108101851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45965.921108101851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45965.921108101851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45965.921108101851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45965.921108101851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45965.921108101851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45965.921108101851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45965.921108101851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45965.921108101851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45965.921108101851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45965.921108101851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45965.921108101851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45965.921108101851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45965.921108101851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45965.921108101851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45965.921108101851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45965.921108101851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45965.921108101851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45965.921108101851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45965.921108101851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45965.921108101851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45965.921108101851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45965.921108101851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45965.921108101851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45965.921108101851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45965.921108101851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45965.921108101851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45965.921108101851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45965.921108101851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45965.921108101851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45965.921108101851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45965.921108101851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45965.921108101851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45965.921108101851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45965.921108101851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45965.921108101851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45965.921108101851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45965.921108101851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45965.921108101851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45965.921108101851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45965.921108101851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45965.921108101851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45965.921108101851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45965.921108101851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45965.921108101851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45965.921108101851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45965.921108101851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45965.921108101851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45965.921108101851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45965.921108101851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45965.921108101851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45965.921108101851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45965.921108101851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45965.921108101851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45965.921108101851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45965.921108101851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45965.921108101851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45965.921108101851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45965.921108101851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45965.921108101851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45965.921108101851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45965.921108101851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45965.921108101851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45965.921108101851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45965.921108101851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45965.921108101851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45965.921108101851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45965.921108101851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45965.921108101851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45965.921108101851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45965.921108101851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45965.921108101851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45965.921108101851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45965.921108101851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45965.921108101851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45965.921108101851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45965.921108101851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45965.921108101851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45965.921108101851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45965.921108101851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45965.921108101851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45965.921108101851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45965.921108101851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45965.921108101851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45965.921108101851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45965.921108101851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45965.921108101851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45965.921108101851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45965.921108101851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45965.921108101851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45965.921108101851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45965.921108101851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45965.921108101851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45965.921108101851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45965.921108101851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45965.921108101851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45965.921108101851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45965.921108101851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45965.921108101851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45965.921108101851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45965.921108101851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45965.921108101851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45965.921108101851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45965.921108101851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45965.921108101851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45965.921108101851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45965.921108101851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45965.921108101851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45965.921108101851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45965.921108101851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45965.921108101851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45965.921108101851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45965.921108101851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45965.921108101851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45965.921108101851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45965.921108101851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45965.921108101851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45965.921108101851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45965.921108101851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45965.921108101851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45965.921108101851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45965.921108101851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45965.921108101851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45965.921108101851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45965.921108101851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45965.921108101851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45965.921108101851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45965.921108101851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45965.921108101851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45965.921108101851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45965.921108101851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45965.921108101851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45965.921108101851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45965.921108101851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45965.921108101851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45965.921108101851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45965.921108101851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45965.921108101851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45965.921108101851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45965.921108101851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45965.921108101851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45965.921108101851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45965.921108101851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45965.921108101851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45965.921108101851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45965.921108101851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45965.921108101851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45965.921108101851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45965.921108101851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45965.921108101851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45965.921108101851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45965.921108101851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45965.921108101851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45965.921108101851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45965.921108101851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45965.921108101851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45965.921108101851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45965.921108101851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45965.921108101851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45965.921108101851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45965.921108101851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45965.921108101851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45965.921108101851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45965.921108101851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45965.921108101851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45965.921108101851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45965.921108101851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45965.921108101851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45965.921108101851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45965.921108101851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45965.921108101851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45965.921108101851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45965.921108101851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45965.921108101851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45965.921108101851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45965.921108101851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45965.921108101851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45965.921108101851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45965.921108101851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45965.921108101851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45965.921108101851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45965.921108101851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45965.921108101851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45965.921108101851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45965.921108101851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45965.921108101851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45965.921108101851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45965.921108101851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45965.921108101851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45965.921108101851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45965.921108101851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45965.921108101851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45965.921108101851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45965.921108101851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45965.921108101851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45965.921108101851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45965.921108101851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45965.921108101851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45965.921108101851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45965.921108101851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45965.921108101851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45965.921108101851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45965.921108101851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45965.921108101851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45965.921108101851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45965.921108101851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45965.921108101851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45965.921108101851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45965.921108101851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45965.921108101851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45965.921108101851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45965.921108101851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45965.921108101851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45965.921108101851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45965.921108101851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45965.921108101851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45965.921108101851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45965.921108101851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45965.921108101851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45965.921108101851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45965.921108101851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45965.921108101851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45965.921108101851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45965.921108101851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45965.921108101851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45965.921108101851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45965.921108101851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45965.921108101851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45965.921108101851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45965.921108101851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45965.921108101851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45965.921108101851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45965.921108101851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45965.921108101851</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F3" sqref="F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9.7624305555655155E-2</v>
      </c>
      <c r="H2" s="173">
        <v>45965.794849537036</v>
      </c>
      <c r="I2" s="171" t="str">
        <f>IFERROR(VLOOKUP(D2,DB!A:F,6,0),"")</f>
        <v>Generator-SG</v>
      </c>
      <c r="J2" s="102" t="str">
        <f>IFERROR(VLOOKUP(D2,DB!A:G,7,0),"")</f>
        <v>Vandalized</v>
      </c>
      <c r="K2" s="169" t="s">
        <v>39120</v>
      </c>
      <c r="L2" s="174" t="str">
        <f>IFERROR(VLOOKUP(D2,DB!A:I,9,0),"")</f>
        <v>Latis</v>
      </c>
    </row>
    <row r="3" spans="1:16383" ht="31.5" customHeight="1">
      <c r="A3" s="170"/>
      <c r="B3" s="171" t="str">
        <f>IFERROR(VLOOKUP(D3,DB!A:K,11,0),"")</f>
        <v/>
      </c>
      <c r="C3" s="168"/>
      <c r="D3" s="171"/>
      <c r="E3" s="102"/>
      <c r="F3" s="173"/>
      <c r="G3" s="115">
        <f ca="1">IFERROR(NOW()-F3,"-")</f>
        <v>45965.921108101851</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45965.921108101851</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45965.921108101851</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02"/>
      <c r="E6" s="102"/>
      <c r="F6" s="173"/>
      <c r="G6" s="115">
        <f ca="1">IFERROR(NOW()-F6,"-")</f>
        <v>45965.921108101851</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45965.921108101851</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45965.921108101851</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45965.921108101851</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45965.921108101851</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45965.921108101851</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45965.921108101851</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45965.921108101851</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45965.921108101851</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45965.921108101851</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45965.921108101851</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45965.921108101851</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45965.921108101851</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45965.921108101851</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45965.921108101851</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45965.921108101851</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45965.921108101851</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45965.921108101851</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45965.921108101851</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45965.921108101851</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45965.921108101851</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45965.921108101851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45965.921108101851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45965.921108101851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45965.921108101851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45965.921108101851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45965.921108101851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45965.921108101851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45965.921108101851</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45965.921108101851</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45965.921108101851</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45965.921108101851</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45965.921108101851</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45965.921108101851</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45965.921108101851</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45965.921108101851</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45965.921108101851</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45965.921108101851</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45965.921108101851</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45965.921108101851</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45965.921108101851</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2025-11-04T19:06:29Z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